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192" windowHeight="8448" activeTab="2"/>
  </bookViews>
  <sheets>
    <sheet name="Blank" sheetId="1" r:id="rId1"/>
    <sheet name="Example" sheetId="2" r:id="rId2"/>
    <sheet name="Briefing" sheetId="3" r:id="rId3"/>
    <sheet name="Sheet3" sheetId="4" r:id="rId4"/>
  </sheets>
  <definedNames>
    <definedName name="_xlnm.Print_Titles" localSheetId="0">'Blank'!$A:$C,'Blank'!$2:$4</definedName>
    <definedName name="_xlnm.Print_Titles" localSheetId="1">'Example'!$A:$C,'Example'!$2:$4</definedName>
  </definedNames>
  <calcPr fullCalcOnLoad="1"/>
</workbook>
</file>

<file path=xl/sharedStrings.xml><?xml version="1.0" encoding="utf-8"?>
<sst xmlns="http://schemas.openxmlformats.org/spreadsheetml/2006/main" count="142" uniqueCount="58">
  <si>
    <t>Date</t>
  </si>
  <si>
    <t>Cost</t>
  </si>
  <si>
    <t xml:space="preserve">Per </t>
  </si>
  <si>
    <t>Per</t>
  </si>
  <si>
    <t>Acquired</t>
  </si>
  <si>
    <t>Item/Description</t>
  </si>
  <si>
    <t>Year</t>
  </si>
  <si>
    <t>Mo.</t>
  </si>
  <si>
    <t># mo</t>
  </si>
  <si>
    <t>Amnt</t>
  </si>
  <si>
    <t>Cum A/D</t>
  </si>
  <si>
    <t>Net Val</t>
  </si>
  <si>
    <t>Computer</t>
  </si>
  <si>
    <t>Depr.</t>
  </si>
  <si>
    <t># Yrs</t>
  </si>
  <si>
    <t>Remaining</t>
  </si>
  <si>
    <t>Telephone System</t>
  </si>
  <si>
    <t>Furniture</t>
  </si>
  <si>
    <t>FY09</t>
  </si>
  <si>
    <t>FY10</t>
  </si>
  <si>
    <t>FY11</t>
  </si>
  <si>
    <t>FY12</t>
  </si>
  <si>
    <t>Depreciation Schedule Example</t>
  </si>
  <si>
    <t>Office Improvements</t>
  </si>
  <si>
    <t>Copier</t>
  </si>
  <si>
    <t>Database</t>
  </si>
  <si>
    <t>EQUIPMENT / IMPROVEMENTS</t>
  </si>
  <si>
    <t>Months</t>
  </si>
  <si>
    <t>June 30 Fiscal year End</t>
  </si>
  <si>
    <r>
      <t>DATE</t>
    </r>
    <r>
      <rPr>
        <i/>
        <sz val="10"/>
        <rFont val="Times New Roman"/>
        <family val="1"/>
      </rPr>
      <t xml:space="preserve"> Fiscal year End</t>
    </r>
  </si>
  <si>
    <t>FY##</t>
  </si>
  <si>
    <t>Depreciation Schedule Example Blank</t>
  </si>
  <si>
    <t>Equipment</t>
  </si>
  <si>
    <t>Your organization's board should approve a Capitalization Threshold Policy that covers how it approves capital purchases (i.e., equipment or furniture with a useful life of more than one year) and establish a cost above which a purchase should be capitalized rather than expensed.</t>
  </si>
  <si>
    <t>When a purchase exceeds the established cost threshold, and will be in useful service for more than one year, the item should be capitalized.  That is, recorded as a fixed asset rather than an expense.</t>
  </si>
  <si>
    <t>The item will then be "depreciated" over the number of years determined as its useful life.  Depreciation is a way to spread the expense of the item over the number of years it will be in use.</t>
  </si>
  <si>
    <t>A depreciation schedule should be maintained by the organization to track fixed assets purchases, depreciation, and net values.  It should be reconciled to the fixed assets accounts at least annually.  It should be used as a budgeting tool to predict depreciation expense in future years.</t>
  </si>
  <si>
    <t>Depreciation expense should be included in your organization's operating budget, even though it is not a cash expense.  By funding non-cash depreciation with cash income, (i.e., including depreciation expense in a balanced budget) an organization builds its net asset balance and is, in effect, saving the unspent income for when it needs to replace the items after their useful life expires.</t>
  </si>
  <si>
    <t>It is good for an organization to maintain its own depreciation schedule.  This helps the organization to understand the worth of its fixed assets and to plan for replacement and maintenance.</t>
  </si>
  <si>
    <t>Enter      # of years of useful life</t>
  </si>
  <si>
    <t>Formula =     Cost divided by # of years</t>
  </si>
  <si>
    <t>Formula = Per year deprec divided by 12</t>
  </si>
  <si>
    <t>Enter # of months Item is in service this year</t>
  </si>
  <si>
    <t xml:space="preserve">Formula = The # of months in service times              Per month deprec </t>
  </si>
  <si>
    <t>Formula = Prior year accumulated deprec            plus                     current year deprec amount</t>
  </si>
  <si>
    <t>Formula =                    Current year (first year of) deprec amount</t>
  </si>
  <si>
    <t>Formula = Cost               minus accumulated deprec</t>
  </si>
  <si>
    <t>Enter Cost of item</t>
  </si>
  <si>
    <t>Insert rows as needed.                                                        Be sure to copy formulas to the added rows.</t>
  </si>
  <si>
    <t>Depreciation Schedule Briefing</t>
  </si>
  <si>
    <t>The journal entry is a debit to Depreciation Expense (expense type account) and a credit to Accumulated Depreciation (fixed asset type account).</t>
  </si>
  <si>
    <t>For example, a board may set the threshold amount at $1000, meaning that purchases of small tools, equipment or furniture that cost less than $1000 are fully expensed in the current fiscal year when purchased.</t>
  </si>
  <si>
    <t>Depreciation is entered via journal entry as an expense and as "accumulated depreciation", which appears as a negative amount in the fixed assets section of the statement of financial position report (aka balance sheet).  The fixed assets balance (value) equals the cost less the accumulated depreciation.</t>
  </si>
  <si>
    <t>FY13</t>
  </si>
  <si>
    <t>FY14</t>
  </si>
  <si>
    <t>FY15</t>
  </si>
  <si>
    <t>FY16</t>
  </si>
  <si>
    <r>
      <t xml:space="preserve">CAVEAT: </t>
    </r>
    <r>
      <rPr>
        <b/>
        <i/>
        <sz val="10"/>
        <color indexed="12"/>
        <rFont val="Cambria"/>
        <family val="1"/>
      </rPr>
      <t>While every effort has been made to ensure accuracy of formulas, if you use this template, you assume responsibility for double checking formulas and results.</t>
    </r>
  </si>
</sst>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dd/yy"/>
    <numFmt numFmtId="166" formatCode="_(* #,##0.000_);_(* \(#,##0.000\);_(* &quot;-&quot;??_);_(@_)"/>
    <numFmt numFmtId="167" formatCode="_(* #,##0.0000_);_(* \(#,##0.0000\);_(* &quot;-&quot;??_);_(@_)"/>
    <numFmt numFmtId="168" formatCode="_(* #,##0.00000_);_(* \(#,##0.00000\);_(* &quot;-&quot;??_);_(@_)"/>
    <numFmt numFmtId="169" formatCode="_(* #,##0.000000_);_(* \(#,##0.000000\);_(* &quot;-&quot;??_);_(@_)"/>
    <numFmt numFmtId="170" formatCode="_(* #,##0.0000000_);_(* \(#,##0.0000000\);_(* &quot;-&quot;??_);_(@_)"/>
    <numFmt numFmtId="171" formatCode="_(* #,##0.00000000_);_(* \(#,##0.00000000\);_(* &quot;-&quot;??_);_(@_)"/>
    <numFmt numFmtId="172" formatCode="_(* #,##0.000000000_);_(* \(#,##0.000000000\);_(* &quot;-&quot;??_);_(@_)"/>
    <numFmt numFmtId="173" formatCode="_(* #,##0.0000000000_);_(* \(#,##0.0000000000\);_(* &quot;-&quot;??_);_(@_)"/>
    <numFmt numFmtId="174" formatCode="_(* #,##0.00000000000_);_(* \(#,##0.00000000000\);_(* &quot;-&quot;??_);_(@_)"/>
    <numFmt numFmtId="175" formatCode="_(* #,##0.000000000000_);_(* \(#,##0.000000000000\);_(* &quot;-&quot;??_);_(@_)"/>
    <numFmt numFmtId="176" formatCode="_(* #,##0.0000000000000_);_(* \(#,##0.0000000000000\);_(* &quot;-&quot;??_);_(@_)"/>
    <numFmt numFmtId="177" formatCode="_(* #,##0.00000000000000_);_(* \(#,##0.00000000000000\);_(* &quot;-&quot;??_);_(@_)"/>
    <numFmt numFmtId="178" formatCode="_(* #,##0.000000000000000_);_(* \(#,##0.000000000000000\);_(* &quot;-&quot;??_);_(@_)"/>
    <numFmt numFmtId="179" formatCode="_(* #,##0.0000000000000000_);_(* \(#,##0.0000000000000000\);_(* &quot;-&quot;??_);_(@_)"/>
    <numFmt numFmtId="180" formatCode="_(* #,##0.00000000000000000_);_(* \(#,##0.00000000000000000\);_(* &quot;-&quot;??_);_(@_)"/>
    <numFmt numFmtId="181" formatCode="_(* #,##0.000000000000000000_);_(* \(#,##0.000000000000000000\);_(* &quot;-&quot;??_);_(@_)"/>
    <numFmt numFmtId="182" formatCode="_(* #,##0.0000000000000000000_);_(* \(#,##0.0000000000000000000\);_(* &quot;-&quot;??_);_(@_)"/>
    <numFmt numFmtId="183" formatCode="_(* #,##0.00000000000000000000_);_(* \(#,##0.00000000000000000000\);_(* &quot;-&quot;??_);_(@_)"/>
    <numFmt numFmtId="184" formatCode="_(* #,##0.000000000000000000000_);_(* \(#,##0.000000000000000000000\);_(* &quot;-&quot;??_);_(@_)"/>
    <numFmt numFmtId="185" formatCode="_(* #,##0.0000000000000000000000_);_(* \(#,##0.0000000000000000000000\);_(* &quot;-&quot;??_);_(@_)"/>
    <numFmt numFmtId="186" formatCode="_(* #,##0.0_);_(* \(#,##0.0\);_(* &quot;-&quot;??_);_(@_)"/>
    <numFmt numFmtId="187" formatCode="_(* #,##0.00000000000000000000000_);_(* \(#,##0.00000000000000000000000\);_(* &quot;-&quot;??_);_(@_)"/>
    <numFmt numFmtId="188" formatCode="_(* #,##0.000000000000000000000000_);_(* \(#,##0.000000000000000000000000\);_(* &quot;-&quot;??_);_(@_)"/>
    <numFmt numFmtId="189" formatCode="_(* #,##0.0000000000000000000000000_);_(* \(#,##0.0000000000000000000000000\);_(* &quot;-&quot;??_);_(@_)"/>
    <numFmt numFmtId="190" formatCode="_(* #,##0.00000000000000000000000000_);_(* \(#,##0.00000000000000000000000000\);_(* &quot;-&quot;??_);_(@_)"/>
    <numFmt numFmtId="191" formatCode="_(* #,##0.000000000000000000000000000_);_(* \(#,##0.000000000000000000000000000\);_(* &quot;-&quot;??_);_(@_)"/>
    <numFmt numFmtId="192" formatCode="_(* #,##0.0000000000000000000000000000_);_(* \(#,##0.0000000000000000000000000000\);_(* &quot;-&quot;??_);_(@_)"/>
    <numFmt numFmtId="193" formatCode="_(* #,##0.00000000000000000000000000000_);_(* \(#,##0.00000000000000000000000000000\);_(* &quot;-&quot;??_);_(@_)"/>
    <numFmt numFmtId="194" formatCode="_(* #,##0.000000000000000000000000000000_);_(* \(#,##0.000000000000000000000000000000\);_(* &quot;-&quot;??_);_(@_)"/>
    <numFmt numFmtId="195" formatCode="_(* #,##0.0000000000000000000000000000000_);_(* \(#,##0.0000000000000000000000000000000\);_(* &quot;-&quot;??_);_(@_)"/>
  </numFmts>
  <fonts count="49">
    <font>
      <sz val="10"/>
      <name val="Arial"/>
      <family val="0"/>
    </font>
    <font>
      <u val="single"/>
      <sz val="10"/>
      <color indexed="12"/>
      <name val="Arial"/>
      <family val="2"/>
    </font>
    <font>
      <u val="single"/>
      <sz val="10"/>
      <color indexed="36"/>
      <name val="Arial"/>
      <family val="2"/>
    </font>
    <font>
      <sz val="8"/>
      <name val="Arial"/>
      <family val="2"/>
    </font>
    <font>
      <sz val="10"/>
      <name val="Times New Roman"/>
      <family val="1"/>
    </font>
    <font>
      <sz val="8"/>
      <name val="Times New Roman"/>
      <family val="1"/>
    </font>
    <font>
      <b/>
      <sz val="10"/>
      <name val="Times New Roman"/>
      <family val="1"/>
    </font>
    <font>
      <i/>
      <sz val="10"/>
      <name val="Times New Roman"/>
      <family val="1"/>
    </font>
    <font>
      <i/>
      <sz val="10"/>
      <color indexed="10"/>
      <name val="Times New Roman"/>
      <family val="1"/>
    </font>
    <font>
      <b/>
      <sz val="12"/>
      <name val="Times New Roman"/>
      <family val="1"/>
    </font>
    <font>
      <sz val="10"/>
      <color indexed="10"/>
      <name val="Times New Roman"/>
      <family val="1"/>
    </font>
    <font>
      <sz val="8"/>
      <color indexed="12"/>
      <name val="Arial"/>
      <family val="2"/>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9"/>
      <color indexed="12"/>
      <name val="Cambria"/>
      <family val="1"/>
    </font>
    <font>
      <b/>
      <i/>
      <sz val="10"/>
      <color indexed="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5">
    <xf numFmtId="0" fontId="0" fillId="0" borderId="0" xfId="0" applyAlignment="1">
      <alignment/>
    </xf>
    <xf numFmtId="0" fontId="4" fillId="0" borderId="0" xfId="0" applyFont="1" applyAlignment="1" applyProtection="1">
      <alignment/>
      <protection locked="0"/>
    </xf>
    <xf numFmtId="43" fontId="4" fillId="0" borderId="0" xfId="42" applyFont="1" applyAlignment="1" applyProtection="1">
      <alignment/>
      <protection locked="0"/>
    </xf>
    <xf numFmtId="14" fontId="6" fillId="0" borderId="0" xfId="0" applyNumberFormat="1" applyFont="1" applyAlignment="1" applyProtection="1">
      <alignment horizontal="center"/>
      <protection locked="0"/>
    </xf>
    <xf numFmtId="0" fontId="6" fillId="0" borderId="0" xfId="0" applyFont="1" applyAlignment="1" applyProtection="1">
      <alignment wrapText="1"/>
      <protection locked="0"/>
    </xf>
    <xf numFmtId="43" fontId="6" fillId="0" borderId="0" xfId="42" applyFont="1" applyAlignment="1" applyProtection="1">
      <alignment horizontal="center"/>
      <protection locked="0"/>
    </xf>
    <xf numFmtId="164" fontId="6" fillId="0" borderId="0" xfId="42" applyNumberFormat="1" applyFont="1" applyAlignment="1" applyProtection="1" quotePrefix="1">
      <alignment/>
      <protection locked="0"/>
    </xf>
    <xf numFmtId="0" fontId="5" fillId="0" borderId="0" xfId="0" applyFont="1" applyAlignment="1" applyProtection="1">
      <alignment horizontal="center"/>
      <protection locked="0"/>
    </xf>
    <xf numFmtId="0" fontId="4" fillId="0" borderId="0" xfId="0" applyFont="1" applyAlignment="1" applyProtection="1">
      <alignment/>
      <protection locked="0"/>
    </xf>
    <xf numFmtId="0" fontId="6" fillId="0" borderId="0" xfId="0" applyFont="1" applyAlignment="1" applyProtection="1" quotePrefix="1">
      <alignment horizontal="center" wrapText="1"/>
      <protection locked="0"/>
    </xf>
    <xf numFmtId="164" fontId="6" fillId="0" borderId="0" xfId="42" applyNumberFormat="1" applyFont="1" applyAlignment="1" applyProtection="1">
      <alignment horizontal="center"/>
      <protection locked="0"/>
    </xf>
    <xf numFmtId="164" fontId="6" fillId="0" borderId="10" xfId="42" applyNumberFormat="1" applyFont="1" applyBorder="1" applyAlignment="1" applyProtection="1">
      <alignment horizontal="center"/>
      <protection locked="0"/>
    </xf>
    <xf numFmtId="43" fontId="6" fillId="0" borderId="0" xfId="42" applyFont="1" applyBorder="1" applyAlignment="1" applyProtection="1">
      <alignment horizontal="center"/>
      <protection locked="0"/>
    </xf>
    <xf numFmtId="43" fontId="6" fillId="0" borderId="11" xfId="42" applyFont="1" applyBorder="1" applyAlignment="1" applyProtection="1">
      <alignment horizontal="center"/>
      <protection locked="0"/>
    </xf>
    <xf numFmtId="0" fontId="4" fillId="0" borderId="0" xfId="0" applyFont="1" applyAlignment="1" applyProtection="1">
      <alignment horizontal="center"/>
      <protection locked="0"/>
    </xf>
    <xf numFmtId="0" fontId="6" fillId="0" borderId="0" xfId="0" applyFont="1" applyAlignment="1" applyProtection="1">
      <alignment/>
      <protection locked="0"/>
    </xf>
    <xf numFmtId="44" fontId="4" fillId="0" borderId="0" xfId="44" applyFont="1" applyBorder="1" applyAlignment="1" applyProtection="1">
      <alignment/>
      <protection locked="0"/>
    </xf>
    <xf numFmtId="164" fontId="4" fillId="0" borderId="0" xfId="42" applyNumberFormat="1" applyFont="1" applyFill="1" applyAlignment="1" applyProtection="1">
      <alignment/>
      <protection locked="0"/>
    </xf>
    <xf numFmtId="43" fontId="4" fillId="0" borderId="0" xfId="42" applyFont="1" applyFill="1" applyAlignment="1" applyProtection="1">
      <alignment/>
      <protection locked="0"/>
    </xf>
    <xf numFmtId="164" fontId="4" fillId="0" borderId="10" xfId="42" applyNumberFormat="1" applyFont="1" applyFill="1" applyBorder="1" applyAlignment="1" applyProtection="1">
      <alignment/>
      <protection locked="0"/>
    </xf>
    <xf numFmtId="43" fontId="4" fillId="0" borderId="0" xfId="42" applyFont="1" applyFill="1" applyBorder="1" applyAlignment="1" applyProtection="1">
      <alignment/>
      <protection locked="0"/>
    </xf>
    <xf numFmtId="43" fontId="4" fillId="0" borderId="11" xfId="42" applyFont="1" applyFill="1" applyBorder="1" applyAlignment="1" applyProtection="1">
      <alignment/>
      <protection locked="0"/>
    </xf>
    <xf numFmtId="0" fontId="4" fillId="0" borderId="10" xfId="0" applyFont="1" applyFill="1" applyBorder="1" applyAlignment="1" applyProtection="1">
      <alignment/>
      <protection locked="0"/>
    </xf>
    <xf numFmtId="165" fontId="4" fillId="0" borderId="0" xfId="0" applyNumberFormat="1" applyFont="1" applyBorder="1" applyAlignment="1" applyProtection="1">
      <alignment/>
      <protection locked="0"/>
    </xf>
    <xf numFmtId="44" fontId="4" fillId="0" borderId="0" xfId="44" applyFont="1" applyFill="1" applyBorder="1" applyAlignment="1" applyProtection="1">
      <alignment/>
      <protection locked="0"/>
    </xf>
    <xf numFmtId="0" fontId="4" fillId="33" borderId="10" xfId="0" applyFont="1" applyFill="1" applyBorder="1" applyAlignment="1" applyProtection="1">
      <alignment/>
      <protection locked="0"/>
    </xf>
    <xf numFmtId="14" fontId="4" fillId="0" borderId="0" xfId="0" applyNumberFormat="1" applyFont="1" applyAlignment="1" applyProtection="1">
      <alignment/>
      <protection locked="0"/>
    </xf>
    <xf numFmtId="165" fontId="4" fillId="0" borderId="0" xfId="0" applyNumberFormat="1" applyFont="1" applyFill="1" applyBorder="1" applyAlignment="1" applyProtection="1">
      <alignment/>
      <protection locked="0"/>
    </xf>
    <xf numFmtId="0" fontId="7" fillId="0" borderId="0" xfId="0" applyFont="1" applyAlignment="1" applyProtection="1">
      <alignment/>
      <protection locked="0"/>
    </xf>
    <xf numFmtId="44" fontId="4" fillId="0" borderId="0" xfId="44" applyFont="1" applyAlignment="1" applyProtection="1">
      <alignment/>
      <protection/>
    </xf>
    <xf numFmtId="43" fontId="4" fillId="0" borderId="0" xfId="42" applyFont="1" applyAlignment="1" applyProtection="1">
      <alignment/>
      <protection/>
    </xf>
    <xf numFmtId="44" fontId="4" fillId="0" borderId="0" xfId="44" applyFont="1" applyFill="1" applyBorder="1" applyAlignment="1" applyProtection="1">
      <alignment/>
      <protection/>
    </xf>
    <xf numFmtId="44" fontId="4" fillId="0" borderId="11" xfId="44" applyFont="1" applyFill="1" applyBorder="1" applyAlignment="1" applyProtection="1">
      <alignment/>
      <protection/>
    </xf>
    <xf numFmtId="44" fontId="4" fillId="0" borderId="0" xfId="0" applyNumberFormat="1" applyFont="1" applyAlignment="1" applyProtection="1">
      <alignment/>
      <protection/>
    </xf>
    <xf numFmtId="164" fontId="4" fillId="0" borderId="10" xfId="42" applyNumberFormat="1" applyFont="1" applyFill="1" applyBorder="1" applyAlignment="1" applyProtection="1">
      <alignment/>
      <protection/>
    </xf>
    <xf numFmtId="0" fontId="4" fillId="0" borderId="10" xfId="0" applyFont="1" applyFill="1" applyBorder="1" applyAlignment="1" applyProtection="1">
      <alignment/>
      <protection/>
    </xf>
    <xf numFmtId="43" fontId="4" fillId="0" borderId="0" xfId="42" applyFont="1" applyFill="1" applyBorder="1" applyAlignment="1" applyProtection="1">
      <alignment/>
      <protection/>
    </xf>
    <xf numFmtId="43" fontId="4" fillId="0" borderId="11" xfId="42" applyFont="1" applyFill="1" applyBorder="1" applyAlignment="1" applyProtection="1">
      <alignment/>
      <protection/>
    </xf>
    <xf numFmtId="43" fontId="4" fillId="0" borderId="11" xfId="42" applyNumberFormat="1" applyFont="1" applyFill="1" applyBorder="1" applyAlignment="1" applyProtection="1">
      <alignment/>
      <protection/>
    </xf>
    <xf numFmtId="184" fontId="4" fillId="0" borderId="11" xfId="42" applyNumberFormat="1" applyFont="1" applyFill="1" applyBorder="1" applyAlignment="1" applyProtection="1">
      <alignment/>
      <protection/>
    </xf>
    <xf numFmtId="183" fontId="4" fillId="0" borderId="11" xfId="42" applyNumberFormat="1" applyFont="1" applyFill="1" applyBorder="1" applyAlignment="1" applyProtection="1">
      <alignment/>
      <protection/>
    </xf>
    <xf numFmtId="0" fontId="4" fillId="0" borderId="0" xfId="0" applyFont="1" applyAlignment="1" applyProtection="1">
      <alignment/>
      <protection/>
    </xf>
    <xf numFmtId="0" fontId="8" fillId="0" borderId="0" xfId="0" applyFont="1" applyAlignment="1" applyProtection="1">
      <alignment/>
      <protection locked="0"/>
    </xf>
    <xf numFmtId="0" fontId="3" fillId="0" borderId="0" xfId="0" applyFont="1" applyAlignment="1" applyProtection="1">
      <alignment/>
      <protection locked="0"/>
    </xf>
    <xf numFmtId="0" fontId="11" fillId="0" borderId="12" xfId="0" applyFont="1" applyBorder="1" applyAlignment="1" applyProtection="1">
      <alignment horizontal="center" wrapText="1"/>
      <protection locked="0"/>
    </xf>
    <xf numFmtId="43" fontId="11" fillId="0" borderId="12" xfId="42" applyFont="1" applyBorder="1" applyAlignment="1" applyProtection="1">
      <alignment horizontal="center" wrapText="1"/>
      <protection locked="0"/>
    </xf>
    <xf numFmtId="0" fontId="12" fillId="0" borderId="0" xfId="0" applyFont="1" applyAlignment="1">
      <alignment/>
    </xf>
    <xf numFmtId="0" fontId="12" fillId="0" borderId="0" xfId="0" applyFont="1" applyAlignment="1">
      <alignment wrapText="1"/>
    </xf>
    <xf numFmtId="164" fontId="6" fillId="0" borderId="13" xfId="42" applyNumberFormat="1" applyFont="1" applyBorder="1" applyAlignment="1" applyProtection="1">
      <alignment horizontal="center"/>
      <protection locked="0"/>
    </xf>
    <xf numFmtId="164" fontId="6" fillId="0" borderId="14" xfId="42" applyNumberFormat="1" applyFont="1" applyBorder="1" applyAlignment="1" applyProtection="1">
      <alignment horizontal="center"/>
      <protection locked="0"/>
    </xf>
    <xf numFmtId="164" fontId="6" fillId="0" borderId="15" xfId="42" applyNumberFormat="1" applyFont="1" applyBorder="1" applyAlignment="1" applyProtection="1">
      <alignment horizontal="center"/>
      <protection locked="0"/>
    </xf>
    <xf numFmtId="0" fontId="10"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9" fillId="0" borderId="0" xfId="0" applyFont="1" applyAlignment="1">
      <alignment horizontal="center"/>
    </xf>
    <xf numFmtId="0" fontId="30"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4"/>
  </sheetPr>
  <dimension ref="A1:AM29"/>
  <sheetViews>
    <sheetView zoomScalePageLayoutView="0" workbookViewId="0" topLeftCell="A1">
      <pane xSplit="3" ySplit="4" topLeftCell="D5" activePane="bottomRight" state="frozen"/>
      <selection pane="topLeft" activeCell="A1" sqref="A1"/>
      <selection pane="topRight" activeCell="D1" sqref="D1"/>
      <selection pane="bottomLeft" activeCell="A4" sqref="A4"/>
      <selection pane="bottomRight" activeCell="L3" sqref="L3"/>
    </sheetView>
  </sheetViews>
  <sheetFormatPr defaultColWidth="9.140625" defaultRowHeight="12.75"/>
  <cols>
    <col min="1" max="1" width="9.140625" style="1" customWidth="1"/>
    <col min="2" max="2" width="17.00390625" style="1" bestFit="1" customWidth="1"/>
    <col min="3" max="3" width="10.421875" style="1" customWidth="1"/>
    <col min="4" max="4" width="6.421875" style="1" bestFit="1" customWidth="1"/>
    <col min="5" max="5" width="9.28125" style="2" customWidth="1"/>
    <col min="6" max="6" width="6.8515625" style="2" bestFit="1" customWidth="1"/>
    <col min="7" max="7" width="5.8515625" style="1" customWidth="1"/>
    <col min="8" max="8" width="8.00390625" style="1" customWidth="1"/>
    <col min="9" max="9" width="9.421875" style="1" bestFit="1" customWidth="1"/>
    <col min="10" max="10" width="8.28125" style="1" customWidth="1"/>
    <col min="11" max="11" width="5.8515625" style="1" bestFit="1" customWidth="1"/>
    <col min="12" max="12" width="9.57421875" style="1" customWidth="1"/>
    <col min="13" max="13" width="9.421875" style="1" bestFit="1" customWidth="1"/>
    <col min="14" max="14" width="9.421875" style="1" customWidth="1"/>
    <col min="15" max="15" width="5.8515625" style="1" bestFit="1" customWidth="1"/>
    <col min="16" max="16" width="9.7109375" style="1" customWidth="1"/>
    <col min="17" max="17" width="9.421875" style="1" bestFit="1" customWidth="1"/>
    <col min="18" max="18" width="10.8515625" style="1" customWidth="1"/>
    <col min="19" max="19" width="5.8515625" style="1" bestFit="1" customWidth="1"/>
    <col min="20" max="20" width="9.00390625" style="1" bestFit="1" customWidth="1"/>
    <col min="21" max="22" width="9.8515625" style="1" bestFit="1" customWidth="1"/>
    <col min="23" max="23" width="5.8515625" style="1" bestFit="1" customWidth="1"/>
    <col min="24" max="24" width="9.00390625" style="1" bestFit="1" customWidth="1"/>
    <col min="25" max="26" width="9.8515625" style="1" bestFit="1" customWidth="1"/>
    <col min="27" max="27" width="5.8515625" style="1" bestFit="1" customWidth="1"/>
    <col min="28" max="28" width="9.00390625" style="1" bestFit="1" customWidth="1"/>
    <col min="29" max="30" width="9.8515625" style="1" bestFit="1" customWidth="1"/>
    <col min="31" max="31" width="5.8515625" style="1" bestFit="1" customWidth="1"/>
    <col min="32" max="32" width="9.00390625" style="1" bestFit="1" customWidth="1"/>
    <col min="33" max="34" width="9.8515625" style="1" bestFit="1" customWidth="1"/>
    <col min="35" max="35" width="5.8515625" style="1" bestFit="1" customWidth="1"/>
    <col min="36" max="36" width="9.00390625" style="1" bestFit="1" customWidth="1"/>
    <col min="37" max="38" width="9.8515625" style="1" bestFit="1" customWidth="1"/>
    <col min="39" max="39" width="8.00390625" style="1" bestFit="1" customWidth="1"/>
    <col min="40" max="16384" width="9.140625" style="1" customWidth="1"/>
  </cols>
  <sheetData>
    <row r="1" ht="12.75">
      <c r="A1" s="15" t="s">
        <v>31</v>
      </c>
    </row>
    <row r="2" spans="1:39" s="8" customFormat="1" ht="24" customHeight="1">
      <c r="A2" s="3" t="s">
        <v>0</v>
      </c>
      <c r="B2" s="4"/>
      <c r="C2" s="5"/>
      <c r="D2" s="6" t="s">
        <v>13</v>
      </c>
      <c r="E2" s="5" t="s">
        <v>2</v>
      </c>
      <c r="F2" s="5" t="s">
        <v>3</v>
      </c>
      <c r="G2" s="48" t="s">
        <v>30</v>
      </c>
      <c r="H2" s="49"/>
      <c r="I2" s="49"/>
      <c r="J2" s="50"/>
      <c r="K2" s="48" t="s">
        <v>30</v>
      </c>
      <c r="L2" s="49"/>
      <c r="M2" s="49"/>
      <c r="N2" s="50"/>
      <c r="O2" s="48" t="s">
        <v>30</v>
      </c>
      <c r="P2" s="49"/>
      <c r="Q2" s="49"/>
      <c r="R2" s="50"/>
      <c r="S2" s="48" t="s">
        <v>30</v>
      </c>
      <c r="T2" s="49"/>
      <c r="U2" s="49"/>
      <c r="V2" s="50"/>
      <c r="W2" s="48" t="s">
        <v>30</v>
      </c>
      <c r="X2" s="49"/>
      <c r="Y2" s="49"/>
      <c r="Z2" s="50"/>
      <c r="AA2" s="48" t="s">
        <v>30</v>
      </c>
      <c r="AB2" s="49"/>
      <c r="AC2" s="49"/>
      <c r="AD2" s="50"/>
      <c r="AE2" s="48" t="s">
        <v>30</v>
      </c>
      <c r="AF2" s="49"/>
      <c r="AG2" s="49"/>
      <c r="AH2" s="50"/>
      <c r="AI2" s="48" t="s">
        <v>30</v>
      </c>
      <c r="AJ2" s="49"/>
      <c r="AK2" s="49"/>
      <c r="AL2" s="50"/>
      <c r="AM2" s="7" t="s">
        <v>27</v>
      </c>
    </row>
    <row r="3" spans="1:39" s="14" customFormat="1" ht="12.75">
      <c r="A3" s="3" t="s">
        <v>4</v>
      </c>
      <c r="B3" s="9" t="s">
        <v>5</v>
      </c>
      <c r="C3" s="5" t="s">
        <v>1</v>
      </c>
      <c r="D3" s="10" t="s">
        <v>14</v>
      </c>
      <c r="E3" s="5" t="s">
        <v>6</v>
      </c>
      <c r="F3" s="5" t="s">
        <v>7</v>
      </c>
      <c r="G3" s="11" t="s">
        <v>8</v>
      </c>
      <c r="H3" s="12" t="s">
        <v>9</v>
      </c>
      <c r="I3" s="12" t="s">
        <v>10</v>
      </c>
      <c r="J3" s="13" t="s">
        <v>11</v>
      </c>
      <c r="K3" s="11" t="s">
        <v>8</v>
      </c>
      <c r="L3" s="12" t="s">
        <v>9</v>
      </c>
      <c r="M3" s="12" t="s">
        <v>10</v>
      </c>
      <c r="N3" s="13" t="s">
        <v>11</v>
      </c>
      <c r="O3" s="11" t="s">
        <v>8</v>
      </c>
      <c r="P3" s="12" t="s">
        <v>9</v>
      </c>
      <c r="Q3" s="12" t="s">
        <v>10</v>
      </c>
      <c r="R3" s="13" t="s">
        <v>11</v>
      </c>
      <c r="S3" s="11" t="s">
        <v>8</v>
      </c>
      <c r="T3" s="12" t="s">
        <v>9</v>
      </c>
      <c r="U3" s="12" t="s">
        <v>10</v>
      </c>
      <c r="V3" s="13" t="s">
        <v>11</v>
      </c>
      <c r="W3" s="11" t="s">
        <v>8</v>
      </c>
      <c r="X3" s="12" t="s">
        <v>9</v>
      </c>
      <c r="Y3" s="12" t="s">
        <v>10</v>
      </c>
      <c r="Z3" s="13" t="s">
        <v>11</v>
      </c>
      <c r="AA3" s="11" t="s">
        <v>8</v>
      </c>
      <c r="AB3" s="12" t="s">
        <v>9</v>
      </c>
      <c r="AC3" s="12" t="s">
        <v>10</v>
      </c>
      <c r="AD3" s="13" t="s">
        <v>11</v>
      </c>
      <c r="AE3" s="11" t="s">
        <v>8</v>
      </c>
      <c r="AF3" s="12" t="s">
        <v>9</v>
      </c>
      <c r="AG3" s="12" t="s">
        <v>10</v>
      </c>
      <c r="AH3" s="13" t="s">
        <v>11</v>
      </c>
      <c r="AI3" s="11" t="s">
        <v>8</v>
      </c>
      <c r="AJ3" s="12" t="s">
        <v>9</v>
      </c>
      <c r="AK3" s="12" t="s">
        <v>10</v>
      </c>
      <c r="AL3" s="13" t="s">
        <v>11</v>
      </c>
      <c r="AM3" s="7" t="s">
        <v>15</v>
      </c>
    </row>
    <row r="4" ht="3.75" customHeight="1"/>
    <row r="5" spans="1:38" ht="12.75">
      <c r="A5" s="15" t="s">
        <v>26</v>
      </c>
      <c r="C5" s="16"/>
      <c r="D5" s="17"/>
      <c r="E5" s="18"/>
      <c r="F5" s="18"/>
      <c r="G5" s="19"/>
      <c r="H5" s="20"/>
      <c r="I5" s="20"/>
      <c r="J5" s="21"/>
      <c r="K5" s="19"/>
      <c r="L5" s="20"/>
      <c r="M5" s="20"/>
      <c r="N5" s="21"/>
      <c r="O5" s="19"/>
      <c r="P5" s="20"/>
      <c r="Q5" s="20"/>
      <c r="R5" s="21"/>
      <c r="S5" s="19"/>
      <c r="T5" s="20"/>
      <c r="U5" s="20"/>
      <c r="V5" s="21"/>
      <c r="W5" s="22"/>
      <c r="X5" s="20"/>
      <c r="Y5" s="20"/>
      <c r="Z5" s="21"/>
      <c r="AA5" s="22"/>
      <c r="AB5" s="20"/>
      <c r="AC5" s="20"/>
      <c r="AD5" s="21"/>
      <c r="AE5" s="19"/>
      <c r="AF5" s="20"/>
      <c r="AG5" s="20"/>
      <c r="AH5" s="21"/>
      <c r="AI5" s="22"/>
      <c r="AJ5" s="20"/>
      <c r="AK5" s="20"/>
      <c r="AL5" s="21"/>
    </row>
    <row r="6" spans="1:38" ht="12.75">
      <c r="A6" s="23"/>
      <c r="B6" s="23"/>
      <c r="C6" s="16"/>
      <c r="D6" s="14">
        <v>1</v>
      </c>
      <c r="E6" s="29">
        <f>C6/D6</f>
        <v>0</v>
      </c>
      <c r="F6" s="29">
        <f>E6/12</f>
        <v>0</v>
      </c>
      <c r="G6" s="19"/>
      <c r="H6" s="31">
        <f>SUM(G6*$F6)</f>
        <v>0</v>
      </c>
      <c r="I6" s="31">
        <f>SUM(H6)</f>
        <v>0</v>
      </c>
      <c r="J6" s="32">
        <f>SUM($C6-I6)</f>
        <v>0</v>
      </c>
      <c r="K6" s="19"/>
      <c r="L6" s="31">
        <f>SUM(K6*$F6)</f>
        <v>0</v>
      </c>
      <c r="M6" s="31">
        <f>SUM(I6+L6)</f>
        <v>0</v>
      </c>
      <c r="N6" s="32">
        <f>SUM($C6-M6)</f>
        <v>0</v>
      </c>
      <c r="O6" s="19"/>
      <c r="P6" s="31">
        <f>SUM(O6*$F6)</f>
        <v>0</v>
      </c>
      <c r="Q6" s="31">
        <f aca="true" t="shared" si="0" ref="Q6:Q16">SUM(M6+P6)</f>
        <v>0</v>
      </c>
      <c r="R6" s="32">
        <f aca="true" t="shared" si="1" ref="R6:R27">SUM($C6-Q6)</f>
        <v>0</v>
      </c>
      <c r="S6" s="19"/>
      <c r="T6" s="31">
        <f aca="true" t="shared" si="2" ref="T6:T27">SUM(S6*$F6)</f>
        <v>0</v>
      </c>
      <c r="U6" s="31">
        <f aca="true" t="shared" si="3" ref="U6:U16">SUM(Q6+T6)</f>
        <v>0</v>
      </c>
      <c r="V6" s="32">
        <f aca="true" t="shared" si="4" ref="V6:V27">SUM($C6-U6)</f>
        <v>0</v>
      </c>
      <c r="W6" s="19"/>
      <c r="X6" s="31">
        <f>SUM(W6*$F6)</f>
        <v>0</v>
      </c>
      <c r="Y6" s="31">
        <f aca="true" t="shared" si="5" ref="Y6:Y16">SUM(U6+X6)</f>
        <v>0</v>
      </c>
      <c r="Z6" s="32">
        <f aca="true" t="shared" si="6" ref="Z6:Z27">SUM($C6-Y6)</f>
        <v>0</v>
      </c>
      <c r="AA6" s="19"/>
      <c r="AB6" s="31">
        <f>SUM(AA6*$F6)</f>
        <v>0</v>
      </c>
      <c r="AC6" s="31">
        <f aca="true" t="shared" si="7" ref="AC6:AC16">SUM(Y6+AB6)</f>
        <v>0</v>
      </c>
      <c r="AD6" s="32">
        <f aca="true" t="shared" si="8" ref="AD6:AD27">SUM($C6-AC6)</f>
        <v>0</v>
      </c>
      <c r="AE6" s="19"/>
      <c r="AF6" s="31">
        <f>SUM(AE6*$F6)</f>
        <v>0</v>
      </c>
      <c r="AG6" s="31">
        <f aca="true" t="shared" si="9" ref="AG6:AG16">SUM(AC6+AF6)</f>
        <v>0</v>
      </c>
      <c r="AH6" s="32">
        <f aca="true" t="shared" si="10" ref="AH6:AH27">SUM($C6-AG6)</f>
        <v>0</v>
      </c>
      <c r="AI6" s="22"/>
      <c r="AJ6" s="31">
        <f>SUM(AI6*$F6)</f>
        <v>0</v>
      </c>
      <c r="AK6" s="31">
        <f aca="true" t="shared" si="11" ref="AK6:AK26">SUM(AG6+AJ6)</f>
        <v>0</v>
      </c>
      <c r="AL6" s="32">
        <f aca="true" t="shared" si="12" ref="AL6:AL27">SUM($C6-AK6)</f>
        <v>0</v>
      </c>
    </row>
    <row r="7" spans="1:38" ht="12.75">
      <c r="A7" s="23"/>
      <c r="B7" s="23"/>
      <c r="C7" s="16"/>
      <c r="D7" s="14">
        <v>1</v>
      </c>
      <c r="E7" s="30">
        <f aca="true" t="shared" si="13" ref="E7:E16">C7/D7</f>
        <v>0</v>
      </c>
      <c r="F7" s="30">
        <f aca="true" t="shared" si="14" ref="F7:F16">E7/12</f>
        <v>0</v>
      </c>
      <c r="G7" s="19"/>
      <c r="H7" s="36">
        <f>SUM(G7*$F7)</f>
        <v>0</v>
      </c>
      <c r="I7" s="36">
        <f>SUM(H7)</f>
        <v>0</v>
      </c>
      <c r="J7" s="37">
        <f>SUM($C7-I7)</f>
        <v>0</v>
      </c>
      <c r="K7" s="19"/>
      <c r="L7" s="36">
        <f>SUM(K7*$F7)</f>
        <v>0</v>
      </c>
      <c r="M7" s="36">
        <f>SUM(I7+L7)</f>
        <v>0</v>
      </c>
      <c r="N7" s="37">
        <f>SUM($C7-M7)</f>
        <v>0</v>
      </c>
      <c r="O7" s="19"/>
      <c r="P7" s="36">
        <f>SUM(O7*$F7)</f>
        <v>0</v>
      </c>
      <c r="Q7" s="36">
        <f t="shared" si="0"/>
        <v>0</v>
      </c>
      <c r="R7" s="37">
        <f t="shared" si="1"/>
        <v>0</v>
      </c>
      <c r="S7" s="19"/>
      <c r="T7" s="36">
        <f t="shared" si="2"/>
        <v>0</v>
      </c>
      <c r="U7" s="36">
        <f t="shared" si="3"/>
        <v>0</v>
      </c>
      <c r="V7" s="37">
        <f t="shared" si="4"/>
        <v>0</v>
      </c>
      <c r="W7" s="19"/>
      <c r="X7" s="36">
        <f>SUM(W7*$F7)</f>
        <v>0</v>
      </c>
      <c r="Y7" s="36">
        <f t="shared" si="5"/>
        <v>0</v>
      </c>
      <c r="Z7" s="37">
        <f t="shared" si="6"/>
        <v>0</v>
      </c>
      <c r="AA7" s="19"/>
      <c r="AB7" s="36">
        <f>SUM(AA7*$F7)</f>
        <v>0</v>
      </c>
      <c r="AC7" s="36">
        <f t="shared" si="7"/>
        <v>0</v>
      </c>
      <c r="AD7" s="37">
        <f t="shared" si="8"/>
        <v>0</v>
      </c>
      <c r="AE7" s="19"/>
      <c r="AF7" s="36">
        <f>SUM(AE7*$F7)</f>
        <v>0</v>
      </c>
      <c r="AG7" s="36">
        <f t="shared" si="9"/>
        <v>0</v>
      </c>
      <c r="AH7" s="38">
        <f t="shared" si="10"/>
        <v>0</v>
      </c>
      <c r="AI7" s="19"/>
      <c r="AJ7" s="36">
        <f>SUM(AI7*$F7)</f>
        <v>0</v>
      </c>
      <c r="AK7" s="36">
        <f t="shared" si="11"/>
        <v>0</v>
      </c>
      <c r="AL7" s="39">
        <f t="shared" si="12"/>
        <v>0</v>
      </c>
    </row>
    <row r="8" spans="1:38" ht="12.75">
      <c r="A8" s="23"/>
      <c r="B8" s="23"/>
      <c r="C8" s="16"/>
      <c r="D8" s="14">
        <v>1</v>
      </c>
      <c r="E8" s="30">
        <f t="shared" si="13"/>
        <v>0</v>
      </c>
      <c r="F8" s="30">
        <f t="shared" si="14"/>
        <v>0</v>
      </c>
      <c r="G8" s="19"/>
      <c r="H8" s="36">
        <f aca="true" t="shared" si="15" ref="H8:H27">SUM(G8*$F8)</f>
        <v>0</v>
      </c>
      <c r="I8" s="36">
        <f aca="true" t="shared" si="16" ref="I8:I27">SUM(H8)</f>
        <v>0</v>
      </c>
      <c r="J8" s="37">
        <f aca="true" t="shared" si="17" ref="J8:J27">SUM($C8-I8)</f>
        <v>0</v>
      </c>
      <c r="K8" s="19"/>
      <c r="L8" s="36">
        <f>SUM(K8*$F8)</f>
        <v>0</v>
      </c>
      <c r="M8" s="36">
        <f>SUM(I8+L8)</f>
        <v>0</v>
      </c>
      <c r="N8" s="37">
        <f>SUM($C8-M8)</f>
        <v>0</v>
      </c>
      <c r="O8" s="19"/>
      <c r="P8" s="36">
        <f aca="true" t="shared" si="18" ref="P8:P27">SUM(O8*$F8)</f>
        <v>0</v>
      </c>
      <c r="Q8" s="36">
        <f t="shared" si="0"/>
        <v>0</v>
      </c>
      <c r="R8" s="37">
        <f t="shared" si="1"/>
        <v>0</v>
      </c>
      <c r="S8" s="19"/>
      <c r="T8" s="36">
        <f t="shared" si="2"/>
        <v>0</v>
      </c>
      <c r="U8" s="36">
        <f t="shared" si="3"/>
        <v>0</v>
      </c>
      <c r="V8" s="37">
        <f t="shared" si="4"/>
        <v>0</v>
      </c>
      <c r="W8" s="19"/>
      <c r="X8" s="36">
        <f aca="true" t="shared" si="19" ref="X8:X27">SUM(W8*$F8)</f>
        <v>0</v>
      </c>
      <c r="Y8" s="36">
        <f t="shared" si="5"/>
        <v>0</v>
      </c>
      <c r="Z8" s="37">
        <f t="shared" si="6"/>
        <v>0</v>
      </c>
      <c r="AA8" s="19"/>
      <c r="AB8" s="36">
        <f>SUM(AA8*$F8)</f>
        <v>0</v>
      </c>
      <c r="AC8" s="36">
        <f t="shared" si="7"/>
        <v>0</v>
      </c>
      <c r="AD8" s="37">
        <f t="shared" si="8"/>
        <v>0</v>
      </c>
      <c r="AE8" s="19"/>
      <c r="AF8" s="36">
        <f>SUM(AE8*$F8)</f>
        <v>0</v>
      </c>
      <c r="AG8" s="36">
        <f t="shared" si="9"/>
        <v>0</v>
      </c>
      <c r="AH8" s="37">
        <f t="shared" si="10"/>
        <v>0</v>
      </c>
      <c r="AI8" s="19"/>
      <c r="AJ8" s="36">
        <f>SUM(AI8*$F8)</f>
        <v>0</v>
      </c>
      <c r="AK8" s="36">
        <f t="shared" si="11"/>
        <v>0</v>
      </c>
      <c r="AL8" s="37">
        <f t="shared" si="12"/>
        <v>0</v>
      </c>
    </row>
    <row r="9" spans="1:38" ht="12.75">
      <c r="A9" s="23"/>
      <c r="B9" s="23"/>
      <c r="C9" s="16"/>
      <c r="D9" s="14">
        <v>1</v>
      </c>
      <c r="E9" s="30">
        <f t="shared" si="13"/>
        <v>0</v>
      </c>
      <c r="F9" s="30">
        <f t="shared" si="14"/>
        <v>0</v>
      </c>
      <c r="G9" s="19"/>
      <c r="H9" s="36">
        <f t="shared" si="15"/>
        <v>0</v>
      </c>
      <c r="I9" s="36">
        <f t="shared" si="16"/>
        <v>0</v>
      </c>
      <c r="J9" s="37">
        <f t="shared" si="17"/>
        <v>0</v>
      </c>
      <c r="K9" s="19"/>
      <c r="L9" s="36">
        <f>SUM(K9*$F9)</f>
        <v>0</v>
      </c>
      <c r="M9" s="36">
        <f>SUM(I9+L9)</f>
        <v>0</v>
      </c>
      <c r="N9" s="37">
        <f>SUM($C9-M9)</f>
        <v>0</v>
      </c>
      <c r="O9" s="19"/>
      <c r="P9" s="36">
        <f t="shared" si="18"/>
        <v>0</v>
      </c>
      <c r="Q9" s="36">
        <f t="shared" si="0"/>
        <v>0</v>
      </c>
      <c r="R9" s="37">
        <f t="shared" si="1"/>
        <v>0</v>
      </c>
      <c r="S9" s="19"/>
      <c r="T9" s="36">
        <f t="shared" si="2"/>
        <v>0</v>
      </c>
      <c r="U9" s="36">
        <f t="shared" si="3"/>
        <v>0</v>
      </c>
      <c r="V9" s="37">
        <f t="shared" si="4"/>
        <v>0</v>
      </c>
      <c r="W9" s="19"/>
      <c r="X9" s="36">
        <f t="shared" si="19"/>
        <v>0</v>
      </c>
      <c r="Y9" s="36">
        <f t="shared" si="5"/>
        <v>0</v>
      </c>
      <c r="Z9" s="37">
        <f t="shared" si="6"/>
        <v>0</v>
      </c>
      <c r="AA9" s="19"/>
      <c r="AB9" s="36">
        <f>SUM(AA9*$F9)</f>
        <v>0</v>
      </c>
      <c r="AC9" s="36">
        <f t="shared" si="7"/>
        <v>0</v>
      </c>
      <c r="AD9" s="37">
        <f t="shared" si="8"/>
        <v>0</v>
      </c>
      <c r="AE9" s="19"/>
      <c r="AF9" s="36">
        <f>SUM(AE9*$F9)</f>
        <v>0</v>
      </c>
      <c r="AG9" s="36">
        <f t="shared" si="9"/>
        <v>0</v>
      </c>
      <c r="AH9" s="37">
        <f t="shared" si="10"/>
        <v>0</v>
      </c>
      <c r="AI9" s="19"/>
      <c r="AJ9" s="36">
        <f>SUM(AI9*$F9)</f>
        <v>0</v>
      </c>
      <c r="AK9" s="36">
        <f t="shared" si="11"/>
        <v>0</v>
      </c>
      <c r="AL9" s="37">
        <f t="shared" si="12"/>
        <v>0</v>
      </c>
    </row>
    <row r="10" spans="1:38" ht="12.75">
      <c r="A10" s="23"/>
      <c r="B10" s="23"/>
      <c r="C10" s="16"/>
      <c r="D10" s="14">
        <v>1</v>
      </c>
      <c r="E10" s="30">
        <f t="shared" si="13"/>
        <v>0</v>
      </c>
      <c r="F10" s="30">
        <f t="shared" si="14"/>
        <v>0</v>
      </c>
      <c r="G10" s="19"/>
      <c r="H10" s="36">
        <f t="shared" si="15"/>
        <v>0</v>
      </c>
      <c r="I10" s="36">
        <f t="shared" si="16"/>
        <v>0</v>
      </c>
      <c r="J10" s="37">
        <f t="shared" si="17"/>
        <v>0</v>
      </c>
      <c r="K10" s="19"/>
      <c r="L10" s="36">
        <f>SUM(K10*$F10)</f>
        <v>0</v>
      </c>
      <c r="M10" s="36">
        <f>SUM(I10+L10)</f>
        <v>0</v>
      </c>
      <c r="N10" s="37">
        <f>SUM($C10-M10)</f>
        <v>0</v>
      </c>
      <c r="O10" s="19"/>
      <c r="P10" s="36">
        <f t="shared" si="18"/>
        <v>0</v>
      </c>
      <c r="Q10" s="36">
        <f t="shared" si="0"/>
        <v>0</v>
      </c>
      <c r="R10" s="37">
        <f t="shared" si="1"/>
        <v>0</v>
      </c>
      <c r="S10" s="19"/>
      <c r="T10" s="36">
        <f t="shared" si="2"/>
        <v>0</v>
      </c>
      <c r="U10" s="36">
        <f t="shared" si="3"/>
        <v>0</v>
      </c>
      <c r="V10" s="37">
        <f t="shared" si="4"/>
        <v>0</v>
      </c>
      <c r="W10" s="19"/>
      <c r="X10" s="36">
        <f t="shared" si="19"/>
        <v>0</v>
      </c>
      <c r="Y10" s="36">
        <f t="shared" si="5"/>
        <v>0</v>
      </c>
      <c r="Z10" s="37">
        <f t="shared" si="6"/>
        <v>0</v>
      </c>
      <c r="AA10" s="19"/>
      <c r="AB10" s="36">
        <f>SUM(AA10*$F10)</f>
        <v>0</v>
      </c>
      <c r="AC10" s="36">
        <f t="shared" si="7"/>
        <v>0</v>
      </c>
      <c r="AD10" s="37">
        <f t="shared" si="8"/>
        <v>0</v>
      </c>
      <c r="AE10" s="19"/>
      <c r="AF10" s="36">
        <f>SUM(AE10*$F10)</f>
        <v>0</v>
      </c>
      <c r="AG10" s="36">
        <f t="shared" si="9"/>
        <v>0</v>
      </c>
      <c r="AH10" s="37">
        <f t="shared" si="10"/>
        <v>0</v>
      </c>
      <c r="AI10" s="19"/>
      <c r="AJ10" s="36">
        <f>SUM(AI10*$F10)</f>
        <v>0</v>
      </c>
      <c r="AK10" s="36">
        <f t="shared" si="11"/>
        <v>0</v>
      </c>
      <c r="AL10" s="40">
        <f t="shared" si="12"/>
        <v>0</v>
      </c>
    </row>
    <row r="11" spans="1:38" ht="12.75">
      <c r="A11" s="26"/>
      <c r="B11" s="27"/>
      <c r="C11" s="24"/>
      <c r="D11" s="14">
        <v>1</v>
      </c>
      <c r="E11" s="30">
        <f t="shared" si="13"/>
        <v>0</v>
      </c>
      <c r="F11" s="30">
        <f t="shared" si="14"/>
        <v>0</v>
      </c>
      <c r="G11" s="19"/>
      <c r="H11" s="36">
        <f t="shared" si="15"/>
        <v>0</v>
      </c>
      <c r="I11" s="36">
        <f t="shared" si="16"/>
        <v>0</v>
      </c>
      <c r="J11" s="37">
        <f t="shared" si="17"/>
        <v>0</v>
      </c>
      <c r="K11" s="19"/>
      <c r="L11" s="36">
        <f aca="true" t="shared" si="20" ref="L11:L27">SUM(K11*$F11)</f>
        <v>0</v>
      </c>
      <c r="M11" s="36">
        <f aca="true" t="shared" si="21" ref="M11:M27">SUM(I11+L11)</f>
        <v>0</v>
      </c>
      <c r="N11" s="37">
        <f aca="true" t="shared" si="22" ref="N11:N27">SUM($C11-M11)</f>
        <v>0</v>
      </c>
      <c r="O11" s="19"/>
      <c r="P11" s="36">
        <f t="shared" si="18"/>
        <v>0</v>
      </c>
      <c r="Q11" s="36">
        <f t="shared" si="0"/>
        <v>0</v>
      </c>
      <c r="R11" s="37">
        <f t="shared" si="1"/>
        <v>0</v>
      </c>
      <c r="S11" s="19"/>
      <c r="T11" s="36">
        <f t="shared" si="2"/>
        <v>0</v>
      </c>
      <c r="U11" s="36">
        <f t="shared" si="3"/>
        <v>0</v>
      </c>
      <c r="V11" s="37">
        <f t="shared" si="4"/>
        <v>0</v>
      </c>
      <c r="W11" s="19"/>
      <c r="X11" s="36">
        <f t="shared" si="19"/>
        <v>0</v>
      </c>
      <c r="Y11" s="36">
        <f t="shared" si="5"/>
        <v>0</v>
      </c>
      <c r="Z11" s="37">
        <f t="shared" si="6"/>
        <v>0</v>
      </c>
      <c r="AA11" s="19"/>
      <c r="AB11" s="36">
        <f aca="true" t="shared" si="23" ref="AB11:AB27">SUM(AA11*$F11)</f>
        <v>0</v>
      </c>
      <c r="AC11" s="36">
        <f t="shared" si="7"/>
        <v>0</v>
      </c>
      <c r="AD11" s="37">
        <f t="shared" si="8"/>
        <v>0</v>
      </c>
      <c r="AE11" s="19"/>
      <c r="AF11" s="36">
        <f aca="true" t="shared" si="24" ref="AF11:AF27">SUM(AE11*$F11)</f>
        <v>0</v>
      </c>
      <c r="AG11" s="36">
        <f t="shared" si="9"/>
        <v>0</v>
      </c>
      <c r="AH11" s="37">
        <f t="shared" si="10"/>
        <v>0</v>
      </c>
      <c r="AI11" s="19"/>
      <c r="AJ11" s="36">
        <f aca="true" t="shared" si="25" ref="AJ11:AJ27">SUM(AI11*$F11)</f>
        <v>0</v>
      </c>
      <c r="AK11" s="36">
        <f t="shared" si="11"/>
        <v>0</v>
      </c>
      <c r="AL11" s="37">
        <f t="shared" si="12"/>
        <v>0</v>
      </c>
    </row>
    <row r="12" spans="1:38" ht="12.75">
      <c r="A12" s="26"/>
      <c r="B12" s="27"/>
      <c r="C12" s="24"/>
      <c r="D12" s="14">
        <v>1</v>
      </c>
      <c r="E12" s="30">
        <f t="shared" si="13"/>
        <v>0</v>
      </c>
      <c r="F12" s="30">
        <f t="shared" si="14"/>
        <v>0</v>
      </c>
      <c r="G12" s="19"/>
      <c r="H12" s="36">
        <f t="shared" si="15"/>
        <v>0</v>
      </c>
      <c r="I12" s="36">
        <f t="shared" si="16"/>
        <v>0</v>
      </c>
      <c r="J12" s="37">
        <f t="shared" si="17"/>
        <v>0</v>
      </c>
      <c r="K12" s="19"/>
      <c r="L12" s="36">
        <f t="shared" si="20"/>
        <v>0</v>
      </c>
      <c r="M12" s="36">
        <f t="shared" si="21"/>
        <v>0</v>
      </c>
      <c r="N12" s="37">
        <f t="shared" si="22"/>
        <v>0</v>
      </c>
      <c r="O12" s="19"/>
      <c r="P12" s="36">
        <f t="shared" si="18"/>
        <v>0</v>
      </c>
      <c r="Q12" s="36">
        <f t="shared" si="0"/>
        <v>0</v>
      </c>
      <c r="R12" s="37">
        <f t="shared" si="1"/>
        <v>0</v>
      </c>
      <c r="S12" s="19"/>
      <c r="T12" s="36">
        <f t="shared" si="2"/>
        <v>0</v>
      </c>
      <c r="U12" s="36">
        <f t="shared" si="3"/>
        <v>0</v>
      </c>
      <c r="V12" s="37">
        <f t="shared" si="4"/>
        <v>0</v>
      </c>
      <c r="W12" s="19"/>
      <c r="X12" s="36">
        <f t="shared" si="19"/>
        <v>0</v>
      </c>
      <c r="Y12" s="36">
        <f t="shared" si="5"/>
        <v>0</v>
      </c>
      <c r="Z12" s="37">
        <f t="shared" si="6"/>
        <v>0</v>
      </c>
      <c r="AA12" s="19"/>
      <c r="AB12" s="36">
        <f t="shared" si="23"/>
        <v>0</v>
      </c>
      <c r="AC12" s="36">
        <f t="shared" si="7"/>
        <v>0</v>
      </c>
      <c r="AD12" s="37">
        <f t="shared" si="8"/>
        <v>0</v>
      </c>
      <c r="AE12" s="19"/>
      <c r="AF12" s="36">
        <f t="shared" si="24"/>
        <v>0</v>
      </c>
      <c r="AG12" s="36">
        <f t="shared" si="9"/>
        <v>0</v>
      </c>
      <c r="AH12" s="37">
        <f t="shared" si="10"/>
        <v>0</v>
      </c>
      <c r="AI12" s="19"/>
      <c r="AJ12" s="36">
        <f t="shared" si="25"/>
        <v>0</v>
      </c>
      <c r="AK12" s="36">
        <f t="shared" si="11"/>
        <v>0</v>
      </c>
      <c r="AL12" s="37">
        <f t="shared" si="12"/>
        <v>0</v>
      </c>
    </row>
    <row r="13" spans="1:38" ht="12.75">
      <c r="A13" s="26"/>
      <c r="B13" s="27"/>
      <c r="C13" s="24"/>
      <c r="D13" s="14">
        <v>1</v>
      </c>
      <c r="E13" s="30">
        <f t="shared" si="13"/>
        <v>0</v>
      </c>
      <c r="F13" s="30">
        <f t="shared" si="14"/>
        <v>0</v>
      </c>
      <c r="G13" s="19"/>
      <c r="H13" s="36">
        <f t="shared" si="15"/>
        <v>0</v>
      </c>
      <c r="I13" s="36">
        <f t="shared" si="16"/>
        <v>0</v>
      </c>
      <c r="J13" s="37">
        <f t="shared" si="17"/>
        <v>0</v>
      </c>
      <c r="K13" s="19"/>
      <c r="L13" s="36">
        <f t="shared" si="20"/>
        <v>0</v>
      </c>
      <c r="M13" s="36">
        <f t="shared" si="21"/>
        <v>0</v>
      </c>
      <c r="N13" s="37">
        <f t="shared" si="22"/>
        <v>0</v>
      </c>
      <c r="O13" s="19"/>
      <c r="P13" s="36">
        <f t="shared" si="18"/>
        <v>0</v>
      </c>
      <c r="Q13" s="36">
        <f t="shared" si="0"/>
        <v>0</v>
      </c>
      <c r="R13" s="37">
        <f t="shared" si="1"/>
        <v>0</v>
      </c>
      <c r="S13" s="19"/>
      <c r="T13" s="36">
        <f t="shared" si="2"/>
        <v>0</v>
      </c>
      <c r="U13" s="36">
        <f t="shared" si="3"/>
        <v>0</v>
      </c>
      <c r="V13" s="37">
        <f t="shared" si="4"/>
        <v>0</v>
      </c>
      <c r="W13" s="19"/>
      <c r="X13" s="36">
        <f t="shared" si="19"/>
        <v>0</v>
      </c>
      <c r="Y13" s="36">
        <f t="shared" si="5"/>
        <v>0</v>
      </c>
      <c r="Z13" s="37">
        <f t="shared" si="6"/>
        <v>0</v>
      </c>
      <c r="AA13" s="19"/>
      <c r="AB13" s="36">
        <f t="shared" si="23"/>
        <v>0</v>
      </c>
      <c r="AC13" s="36">
        <f t="shared" si="7"/>
        <v>0</v>
      </c>
      <c r="AD13" s="37">
        <f t="shared" si="8"/>
        <v>0</v>
      </c>
      <c r="AE13" s="19"/>
      <c r="AF13" s="36">
        <f t="shared" si="24"/>
        <v>0</v>
      </c>
      <c r="AG13" s="36">
        <f t="shared" si="9"/>
        <v>0</v>
      </c>
      <c r="AH13" s="37">
        <f t="shared" si="10"/>
        <v>0</v>
      </c>
      <c r="AI13" s="19"/>
      <c r="AJ13" s="36">
        <f t="shared" si="25"/>
        <v>0</v>
      </c>
      <c r="AK13" s="36">
        <f t="shared" si="11"/>
        <v>0</v>
      </c>
      <c r="AL13" s="37">
        <f t="shared" si="12"/>
        <v>0</v>
      </c>
    </row>
    <row r="14" spans="1:38" ht="12.75">
      <c r="A14" s="26"/>
      <c r="B14" s="27"/>
      <c r="C14" s="24"/>
      <c r="D14" s="14">
        <v>1</v>
      </c>
      <c r="E14" s="30">
        <f t="shared" si="13"/>
        <v>0</v>
      </c>
      <c r="F14" s="30">
        <f t="shared" si="14"/>
        <v>0</v>
      </c>
      <c r="G14" s="19"/>
      <c r="H14" s="36">
        <f t="shared" si="15"/>
        <v>0</v>
      </c>
      <c r="I14" s="36">
        <f t="shared" si="16"/>
        <v>0</v>
      </c>
      <c r="J14" s="37">
        <f t="shared" si="17"/>
        <v>0</v>
      </c>
      <c r="K14" s="19"/>
      <c r="L14" s="36">
        <f t="shared" si="20"/>
        <v>0</v>
      </c>
      <c r="M14" s="36">
        <f t="shared" si="21"/>
        <v>0</v>
      </c>
      <c r="N14" s="37">
        <f t="shared" si="22"/>
        <v>0</v>
      </c>
      <c r="O14" s="19"/>
      <c r="P14" s="36">
        <f t="shared" si="18"/>
        <v>0</v>
      </c>
      <c r="Q14" s="36">
        <f t="shared" si="0"/>
        <v>0</v>
      </c>
      <c r="R14" s="37">
        <f t="shared" si="1"/>
        <v>0</v>
      </c>
      <c r="S14" s="19"/>
      <c r="T14" s="36">
        <f t="shared" si="2"/>
        <v>0</v>
      </c>
      <c r="U14" s="36">
        <f t="shared" si="3"/>
        <v>0</v>
      </c>
      <c r="V14" s="37">
        <f t="shared" si="4"/>
        <v>0</v>
      </c>
      <c r="W14" s="19"/>
      <c r="X14" s="36">
        <f t="shared" si="19"/>
        <v>0</v>
      </c>
      <c r="Y14" s="36">
        <f t="shared" si="5"/>
        <v>0</v>
      </c>
      <c r="Z14" s="37">
        <f t="shared" si="6"/>
        <v>0</v>
      </c>
      <c r="AA14" s="19"/>
      <c r="AB14" s="36">
        <f t="shared" si="23"/>
        <v>0</v>
      </c>
      <c r="AC14" s="36">
        <f t="shared" si="7"/>
        <v>0</v>
      </c>
      <c r="AD14" s="37">
        <f t="shared" si="8"/>
        <v>0</v>
      </c>
      <c r="AE14" s="19"/>
      <c r="AF14" s="36">
        <f t="shared" si="24"/>
        <v>0</v>
      </c>
      <c r="AG14" s="36">
        <f t="shared" si="9"/>
        <v>0</v>
      </c>
      <c r="AH14" s="37">
        <f t="shared" si="10"/>
        <v>0</v>
      </c>
      <c r="AI14" s="19"/>
      <c r="AJ14" s="36">
        <f t="shared" si="25"/>
        <v>0</v>
      </c>
      <c r="AK14" s="36">
        <f t="shared" si="11"/>
        <v>0</v>
      </c>
      <c r="AL14" s="37">
        <f t="shared" si="12"/>
        <v>0</v>
      </c>
    </row>
    <row r="15" spans="1:38" ht="12.75">
      <c r="A15" s="26"/>
      <c r="B15" s="27"/>
      <c r="C15" s="24"/>
      <c r="D15" s="14">
        <v>1</v>
      </c>
      <c r="E15" s="30">
        <f t="shared" si="13"/>
        <v>0</v>
      </c>
      <c r="F15" s="30">
        <f t="shared" si="14"/>
        <v>0</v>
      </c>
      <c r="G15" s="19"/>
      <c r="H15" s="36">
        <f t="shared" si="15"/>
        <v>0</v>
      </c>
      <c r="I15" s="36">
        <f t="shared" si="16"/>
        <v>0</v>
      </c>
      <c r="J15" s="37">
        <f t="shared" si="17"/>
        <v>0</v>
      </c>
      <c r="K15" s="19"/>
      <c r="L15" s="36">
        <f t="shared" si="20"/>
        <v>0</v>
      </c>
      <c r="M15" s="36">
        <f t="shared" si="21"/>
        <v>0</v>
      </c>
      <c r="N15" s="37">
        <f t="shared" si="22"/>
        <v>0</v>
      </c>
      <c r="O15" s="19"/>
      <c r="P15" s="36">
        <f t="shared" si="18"/>
        <v>0</v>
      </c>
      <c r="Q15" s="36">
        <f t="shared" si="0"/>
        <v>0</v>
      </c>
      <c r="R15" s="37">
        <f t="shared" si="1"/>
        <v>0</v>
      </c>
      <c r="S15" s="19"/>
      <c r="T15" s="36">
        <f t="shared" si="2"/>
        <v>0</v>
      </c>
      <c r="U15" s="36">
        <f t="shared" si="3"/>
        <v>0</v>
      </c>
      <c r="V15" s="37">
        <f t="shared" si="4"/>
        <v>0</v>
      </c>
      <c r="W15" s="19"/>
      <c r="X15" s="36">
        <f t="shared" si="19"/>
        <v>0</v>
      </c>
      <c r="Y15" s="36">
        <f t="shared" si="5"/>
        <v>0</v>
      </c>
      <c r="Z15" s="37">
        <f t="shared" si="6"/>
        <v>0</v>
      </c>
      <c r="AA15" s="19"/>
      <c r="AB15" s="36">
        <f t="shared" si="23"/>
        <v>0</v>
      </c>
      <c r="AC15" s="36">
        <f t="shared" si="7"/>
        <v>0</v>
      </c>
      <c r="AD15" s="37">
        <f t="shared" si="8"/>
        <v>0</v>
      </c>
      <c r="AE15" s="19"/>
      <c r="AF15" s="36">
        <f t="shared" si="24"/>
        <v>0</v>
      </c>
      <c r="AG15" s="36">
        <f t="shared" si="9"/>
        <v>0</v>
      </c>
      <c r="AH15" s="37">
        <f t="shared" si="10"/>
        <v>0</v>
      </c>
      <c r="AI15" s="19"/>
      <c r="AJ15" s="36">
        <f t="shared" si="25"/>
        <v>0</v>
      </c>
      <c r="AK15" s="36">
        <f t="shared" si="11"/>
        <v>0</v>
      </c>
      <c r="AL15" s="37">
        <f t="shared" si="12"/>
        <v>0</v>
      </c>
    </row>
    <row r="16" spans="1:38" ht="12.75">
      <c r="A16" s="26"/>
      <c r="B16" s="27"/>
      <c r="C16" s="24"/>
      <c r="D16" s="14">
        <v>1</v>
      </c>
      <c r="E16" s="30">
        <f t="shared" si="13"/>
        <v>0</v>
      </c>
      <c r="F16" s="30">
        <f t="shared" si="14"/>
        <v>0</v>
      </c>
      <c r="G16" s="19"/>
      <c r="H16" s="36">
        <f t="shared" si="15"/>
        <v>0</v>
      </c>
      <c r="I16" s="36">
        <f t="shared" si="16"/>
        <v>0</v>
      </c>
      <c r="J16" s="37">
        <f t="shared" si="17"/>
        <v>0</v>
      </c>
      <c r="K16" s="19"/>
      <c r="L16" s="36">
        <f t="shared" si="20"/>
        <v>0</v>
      </c>
      <c r="M16" s="36">
        <f t="shared" si="21"/>
        <v>0</v>
      </c>
      <c r="N16" s="37">
        <f t="shared" si="22"/>
        <v>0</v>
      </c>
      <c r="O16" s="19"/>
      <c r="P16" s="36">
        <f t="shared" si="18"/>
        <v>0</v>
      </c>
      <c r="Q16" s="36">
        <f t="shared" si="0"/>
        <v>0</v>
      </c>
      <c r="R16" s="37">
        <f t="shared" si="1"/>
        <v>0</v>
      </c>
      <c r="S16" s="19"/>
      <c r="T16" s="36">
        <f t="shared" si="2"/>
        <v>0</v>
      </c>
      <c r="U16" s="36">
        <f t="shared" si="3"/>
        <v>0</v>
      </c>
      <c r="V16" s="37">
        <f t="shared" si="4"/>
        <v>0</v>
      </c>
      <c r="W16" s="19"/>
      <c r="X16" s="36">
        <f t="shared" si="19"/>
        <v>0</v>
      </c>
      <c r="Y16" s="36">
        <f t="shared" si="5"/>
        <v>0</v>
      </c>
      <c r="Z16" s="37">
        <f t="shared" si="6"/>
        <v>0</v>
      </c>
      <c r="AA16" s="19"/>
      <c r="AB16" s="36">
        <f t="shared" si="23"/>
        <v>0</v>
      </c>
      <c r="AC16" s="36">
        <f t="shared" si="7"/>
        <v>0</v>
      </c>
      <c r="AD16" s="37">
        <f t="shared" si="8"/>
        <v>0</v>
      </c>
      <c r="AE16" s="19"/>
      <c r="AF16" s="36">
        <f t="shared" si="24"/>
        <v>0</v>
      </c>
      <c r="AG16" s="36">
        <f t="shared" si="9"/>
        <v>0</v>
      </c>
      <c r="AH16" s="37">
        <f t="shared" si="10"/>
        <v>0</v>
      </c>
      <c r="AI16" s="19"/>
      <c r="AJ16" s="36">
        <f t="shared" si="25"/>
        <v>0</v>
      </c>
      <c r="AK16" s="36">
        <f t="shared" si="11"/>
        <v>0</v>
      </c>
      <c r="AL16" s="37">
        <f t="shared" si="12"/>
        <v>0</v>
      </c>
    </row>
    <row r="17" spans="4:38" ht="12.75">
      <c r="D17" s="14">
        <v>1</v>
      </c>
      <c r="E17" s="30">
        <f aca="true" t="shared" si="26" ref="E17:E26">SUM(C17/D17)</f>
        <v>0</v>
      </c>
      <c r="F17" s="30">
        <f aca="true" t="shared" si="27" ref="F17:F26">SUM(E17/12)</f>
        <v>0</v>
      </c>
      <c r="G17" s="19"/>
      <c r="H17" s="36">
        <f t="shared" si="15"/>
        <v>0</v>
      </c>
      <c r="I17" s="36">
        <f t="shared" si="16"/>
        <v>0</v>
      </c>
      <c r="J17" s="37">
        <f t="shared" si="17"/>
        <v>0</v>
      </c>
      <c r="K17" s="19"/>
      <c r="L17" s="36">
        <f t="shared" si="20"/>
        <v>0</v>
      </c>
      <c r="M17" s="36">
        <f t="shared" si="21"/>
        <v>0</v>
      </c>
      <c r="N17" s="37">
        <f t="shared" si="22"/>
        <v>0</v>
      </c>
      <c r="O17" s="19"/>
      <c r="P17" s="36">
        <f t="shared" si="18"/>
        <v>0</v>
      </c>
      <c r="Q17" s="36">
        <f aca="true" t="shared" si="28" ref="Q17:Q27">SUM(M17+P17)</f>
        <v>0</v>
      </c>
      <c r="R17" s="37">
        <f t="shared" si="1"/>
        <v>0</v>
      </c>
      <c r="S17" s="19"/>
      <c r="T17" s="36">
        <f t="shared" si="2"/>
        <v>0</v>
      </c>
      <c r="U17" s="36">
        <f aca="true" t="shared" si="29" ref="U17:U26">SUM(Q17+T17)</f>
        <v>0</v>
      </c>
      <c r="V17" s="37">
        <f t="shared" si="4"/>
        <v>0</v>
      </c>
      <c r="W17" s="22"/>
      <c r="X17" s="36">
        <f t="shared" si="19"/>
        <v>0</v>
      </c>
      <c r="Y17" s="36">
        <f aca="true" t="shared" si="30" ref="Y17:Y27">SUM(U17+X17)</f>
        <v>0</v>
      </c>
      <c r="Z17" s="37">
        <f t="shared" si="6"/>
        <v>0</v>
      </c>
      <c r="AA17" s="22"/>
      <c r="AB17" s="36">
        <f t="shared" si="23"/>
        <v>0</v>
      </c>
      <c r="AC17" s="36">
        <f aca="true" t="shared" si="31" ref="AC17:AC26">SUM(Y17+AB17)</f>
        <v>0</v>
      </c>
      <c r="AD17" s="37">
        <f t="shared" si="8"/>
        <v>0</v>
      </c>
      <c r="AE17" s="22"/>
      <c r="AF17" s="36">
        <f t="shared" si="24"/>
        <v>0</v>
      </c>
      <c r="AG17" s="36">
        <f aca="true" t="shared" si="32" ref="AG17:AG26">SUM(AC17+AF17)</f>
        <v>0</v>
      </c>
      <c r="AH17" s="37">
        <f t="shared" si="10"/>
        <v>0</v>
      </c>
      <c r="AI17" s="22"/>
      <c r="AJ17" s="36">
        <f t="shared" si="25"/>
        <v>0</v>
      </c>
      <c r="AK17" s="36">
        <f t="shared" si="11"/>
        <v>0</v>
      </c>
      <c r="AL17" s="37">
        <f t="shared" si="12"/>
        <v>0</v>
      </c>
    </row>
    <row r="18" spans="4:38" ht="12.75">
      <c r="D18" s="14">
        <v>1</v>
      </c>
      <c r="E18" s="30">
        <f t="shared" si="26"/>
        <v>0</v>
      </c>
      <c r="F18" s="30">
        <f t="shared" si="27"/>
        <v>0</v>
      </c>
      <c r="G18" s="19"/>
      <c r="H18" s="36">
        <f t="shared" si="15"/>
        <v>0</v>
      </c>
      <c r="I18" s="36">
        <f t="shared" si="16"/>
        <v>0</v>
      </c>
      <c r="J18" s="37">
        <f t="shared" si="17"/>
        <v>0</v>
      </c>
      <c r="K18" s="19"/>
      <c r="L18" s="36">
        <f t="shared" si="20"/>
        <v>0</v>
      </c>
      <c r="M18" s="36">
        <f t="shared" si="21"/>
        <v>0</v>
      </c>
      <c r="N18" s="37">
        <f t="shared" si="22"/>
        <v>0</v>
      </c>
      <c r="O18" s="19"/>
      <c r="P18" s="36">
        <f t="shared" si="18"/>
        <v>0</v>
      </c>
      <c r="Q18" s="36">
        <f t="shared" si="28"/>
        <v>0</v>
      </c>
      <c r="R18" s="37">
        <f t="shared" si="1"/>
        <v>0</v>
      </c>
      <c r="S18" s="19"/>
      <c r="T18" s="36">
        <f t="shared" si="2"/>
        <v>0</v>
      </c>
      <c r="U18" s="36">
        <f t="shared" si="29"/>
        <v>0</v>
      </c>
      <c r="V18" s="37">
        <f t="shared" si="4"/>
        <v>0</v>
      </c>
      <c r="W18" s="22"/>
      <c r="X18" s="36">
        <f t="shared" si="19"/>
        <v>0</v>
      </c>
      <c r="Y18" s="36">
        <f t="shared" si="30"/>
        <v>0</v>
      </c>
      <c r="Z18" s="37">
        <f t="shared" si="6"/>
        <v>0</v>
      </c>
      <c r="AA18" s="22"/>
      <c r="AB18" s="36">
        <f t="shared" si="23"/>
        <v>0</v>
      </c>
      <c r="AC18" s="36">
        <f t="shared" si="31"/>
        <v>0</v>
      </c>
      <c r="AD18" s="37">
        <f t="shared" si="8"/>
        <v>0</v>
      </c>
      <c r="AE18" s="22"/>
      <c r="AF18" s="36">
        <f t="shared" si="24"/>
        <v>0</v>
      </c>
      <c r="AG18" s="36">
        <f t="shared" si="32"/>
        <v>0</v>
      </c>
      <c r="AH18" s="37">
        <f t="shared" si="10"/>
        <v>0</v>
      </c>
      <c r="AI18" s="22"/>
      <c r="AJ18" s="36">
        <f t="shared" si="25"/>
        <v>0</v>
      </c>
      <c r="AK18" s="36">
        <f t="shared" si="11"/>
        <v>0</v>
      </c>
      <c r="AL18" s="37">
        <f t="shared" si="12"/>
        <v>0</v>
      </c>
    </row>
    <row r="19" spans="4:38" ht="12.75">
      <c r="D19" s="14">
        <v>1</v>
      </c>
      <c r="E19" s="30">
        <f t="shared" si="26"/>
        <v>0</v>
      </c>
      <c r="F19" s="30">
        <f t="shared" si="27"/>
        <v>0</v>
      </c>
      <c r="G19" s="19"/>
      <c r="H19" s="36">
        <f t="shared" si="15"/>
        <v>0</v>
      </c>
      <c r="I19" s="36">
        <f t="shared" si="16"/>
        <v>0</v>
      </c>
      <c r="J19" s="37">
        <f t="shared" si="17"/>
        <v>0</v>
      </c>
      <c r="K19" s="19"/>
      <c r="L19" s="36">
        <f t="shared" si="20"/>
        <v>0</v>
      </c>
      <c r="M19" s="36">
        <f t="shared" si="21"/>
        <v>0</v>
      </c>
      <c r="N19" s="37">
        <f t="shared" si="22"/>
        <v>0</v>
      </c>
      <c r="O19" s="19"/>
      <c r="P19" s="36">
        <f t="shared" si="18"/>
        <v>0</v>
      </c>
      <c r="Q19" s="36">
        <f t="shared" si="28"/>
        <v>0</v>
      </c>
      <c r="R19" s="37">
        <f t="shared" si="1"/>
        <v>0</v>
      </c>
      <c r="S19" s="19"/>
      <c r="T19" s="36">
        <f t="shared" si="2"/>
        <v>0</v>
      </c>
      <c r="U19" s="36">
        <f t="shared" si="29"/>
        <v>0</v>
      </c>
      <c r="V19" s="37">
        <f t="shared" si="4"/>
        <v>0</v>
      </c>
      <c r="W19" s="22"/>
      <c r="X19" s="36">
        <f t="shared" si="19"/>
        <v>0</v>
      </c>
      <c r="Y19" s="36">
        <f t="shared" si="30"/>
        <v>0</v>
      </c>
      <c r="Z19" s="37">
        <f t="shared" si="6"/>
        <v>0</v>
      </c>
      <c r="AA19" s="22"/>
      <c r="AB19" s="36">
        <f t="shared" si="23"/>
        <v>0</v>
      </c>
      <c r="AC19" s="36">
        <f t="shared" si="31"/>
        <v>0</v>
      </c>
      <c r="AD19" s="37">
        <f t="shared" si="8"/>
        <v>0</v>
      </c>
      <c r="AE19" s="22"/>
      <c r="AF19" s="36">
        <f t="shared" si="24"/>
        <v>0</v>
      </c>
      <c r="AG19" s="36">
        <f t="shared" si="32"/>
        <v>0</v>
      </c>
      <c r="AH19" s="37">
        <f t="shared" si="10"/>
        <v>0</v>
      </c>
      <c r="AI19" s="22"/>
      <c r="AJ19" s="36">
        <f t="shared" si="25"/>
        <v>0</v>
      </c>
      <c r="AK19" s="36">
        <f t="shared" si="11"/>
        <v>0</v>
      </c>
      <c r="AL19" s="37">
        <f t="shared" si="12"/>
        <v>0</v>
      </c>
    </row>
    <row r="20" spans="4:38" ht="12.75">
      <c r="D20" s="14">
        <v>1</v>
      </c>
      <c r="E20" s="30">
        <f t="shared" si="26"/>
        <v>0</v>
      </c>
      <c r="F20" s="30">
        <f t="shared" si="27"/>
        <v>0</v>
      </c>
      <c r="G20" s="19"/>
      <c r="H20" s="36">
        <f t="shared" si="15"/>
        <v>0</v>
      </c>
      <c r="I20" s="36">
        <f t="shared" si="16"/>
        <v>0</v>
      </c>
      <c r="J20" s="37">
        <f t="shared" si="17"/>
        <v>0</v>
      </c>
      <c r="K20" s="19"/>
      <c r="L20" s="36">
        <f t="shared" si="20"/>
        <v>0</v>
      </c>
      <c r="M20" s="36">
        <f t="shared" si="21"/>
        <v>0</v>
      </c>
      <c r="N20" s="37">
        <f t="shared" si="22"/>
        <v>0</v>
      </c>
      <c r="O20" s="19"/>
      <c r="P20" s="36">
        <f t="shared" si="18"/>
        <v>0</v>
      </c>
      <c r="Q20" s="36">
        <f t="shared" si="28"/>
        <v>0</v>
      </c>
      <c r="R20" s="37">
        <f t="shared" si="1"/>
        <v>0</v>
      </c>
      <c r="S20" s="19"/>
      <c r="T20" s="36">
        <f t="shared" si="2"/>
        <v>0</v>
      </c>
      <c r="U20" s="36">
        <f t="shared" si="29"/>
        <v>0</v>
      </c>
      <c r="V20" s="37">
        <f t="shared" si="4"/>
        <v>0</v>
      </c>
      <c r="W20" s="22"/>
      <c r="X20" s="36">
        <f t="shared" si="19"/>
        <v>0</v>
      </c>
      <c r="Y20" s="36">
        <f t="shared" si="30"/>
        <v>0</v>
      </c>
      <c r="Z20" s="37">
        <f t="shared" si="6"/>
        <v>0</v>
      </c>
      <c r="AA20" s="22"/>
      <c r="AB20" s="36">
        <f t="shared" si="23"/>
        <v>0</v>
      </c>
      <c r="AC20" s="36">
        <f t="shared" si="31"/>
        <v>0</v>
      </c>
      <c r="AD20" s="37">
        <f t="shared" si="8"/>
        <v>0</v>
      </c>
      <c r="AE20" s="22"/>
      <c r="AF20" s="36">
        <f t="shared" si="24"/>
        <v>0</v>
      </c>
      <c r="AG20" s="36">
        <f t="shared" si="32"/>
        <v>0</v>
      </c>
      <c r="AH20" s="37">
        <f t="shared" si="10"/>
        <v>0</v>
      </c>
      <c r="AI20" s="22"/>
      <c r="AJ20" s="36">
        <f t="shared" si="25"/>
        <v>0</v>
      </c>
      <c r="AK20" s="36">
        <f t="shared" si="11"/>
        <v>0</v>
      </c>
      <c r="AL20" s="37">
        <f t="shared" si="12"/>
        <v>0</v>
      </c>
    </row>
    <row r="21" spans="4:38" ht="12.75">
      <c r="D21" s="14">
        <v>1</v>
      </c>
      <c r="E21" s="30">
        <f t="shared" si="26"/>
        <v>0</v>
      </c>
      <c r="F21" s="30">
        <f t="shared" si="27"/>
        <v>0</v>
      </c>
      <c r="G21" s="19"/>
      <c r="H21" s="36">
        <f t="shared" si="15"/>
        <v>0</v>
      </c>
      <c r="I21" s="36">
        <f t="shared" si="16"/>
        <v>0</v>
      </c>
      <c r="J21" s="37">
        <f t="shared" si="17"/>
        <v>0</v>
      </c>
      <c r="K21" s="19"/>
      <c r="L21" s="36">
        <f t="shared" si="20"/>
        <v>0</v>
      </c>
      <c r="M21" s="36">
        <f t="shared" si="21"/>
        <v>0</v>
      </c>
      <c r="N21" s="37">
        <f t="shared" si="22"/>
        <v>0</v>
      </c>
      <c r="O21" s="19"/>
      <c r="P21" s="36">
        <f t="shared" si="18"/>
        <v>0</v>
      </c>
      <c r="Q21" s="36">
        <f t="shared" si="28"/>
        <v>0</v>
      </c>
      <c r="R21" s="37">
        <f t="shared" si="1"/>
        <v>0</v>
      </c>
      <c r="S21" s="19"/>
      <c r="T21" s="36">
        <f t="shared" si="2"/>
        <v>0</v>
      </c>
      <c r="U21" s="36">
        <f t="shared" si="29"/>
        <v>0</v>
      </c>
      <c r="V21" s="37">
        <f t="shared" si="4"/>
        <v>0</v>
      </c>
      <c r="W21" s="22"/>
      <c r="X21" s="36">
        <f t="shared" si="19"/>
        <v>0</v>
      </c>
      <c r="Y21" s="36">
        <f t="shared" si="30"/>
        <v>0</v>
      </c>
      <c r="Z21" s="37">
        <f t="shared" si="6"/>
        <v>0</v>
      </c>
      <c r="AA21" s="22"/>
      <c r="AB21" s="36">
        <f t="shared" si="23"/>
        <v>0</v>
      </c>
      <c r="AC21" s="36">
        <f t="shared" si="31"/>
        <v>0</v>
      </c>
      <c r="AD21" s="37">
        <f t="shared" si="8"/>
        <v>0</v>
      </c>
      <c r="AE21" s="22"/>
      <c r="AF21" s="36">
        <f t="shared" si="24"/>
        <v>0</v>
      </c>
      <c r="AG21" s="36">
        <f t="shared" si="32"/>
        <v>0</v>
      </c>
      <c r="AH21" s="37">
        <f t="shared" si="10"/>
        <v>0</v>
      </c>
      <c r="AI21" s="22"/>
      <c r="AJ21" s="36">
        <f t="shared" si="25"/>
        <v>0</v>
      </c>
      <c r="AK21" s="36">
        <f t="shared" si="11"/>
        <v>0</v>
      </c>
      <c r="AL21" s="37">
        <f t="shared" si="12"/>
        <v>0</v>
      </c>
    </row>
    <row r="22" spans="4:38" ht="12.75">
      <c r="D22" s="14">
        <v>1</v>
      </c>
      <c r="E22" s="30">
        <f t="shared" si="26"/>
        <v>0</v>
      </c>
      <c r="F22" s="30">
        <f t="shared" si="27"/>
        <v>0</v>
      </c>
      <c r="G22" s="19"/>
      <c r="H22" s="36">
        <f t="shared" si="15"/>
        <v>0</v>
      </c>
      <c r="I22" s="36">
        <f t="shared" si="16"/>
        <v>0</v>
      </c>
      <c r="J22" s="37">
        <f t="shared" si="17"/>
        <v>0</v>
      </c>
      <c r="K22" s="19"/>
      <c r="L22" s="36">
        <f t="shared" si="20"/>
        <v>0</v>
      </c>
      <c r="M22" s="36">
        <f t="shared" si="21"/>
        <v>0</v>
      </c>
      <c r="N22" s="37">
        <f t="shared" si="22"/>
        <v>0</v>
      </c>
      <c r="O22" s="19"/>
      <c r="P22" s="36">
        <f t="shared" si="18"/>
        <v>0</v>
      </c>
      <c r="Q22" s="36">
        <f t="shared" si="28"/>
        <v>0</v>
      </c>
      <c r="R22" s="37">
        <f t="shared" si="1"/>
        <v>0</v>
      </c>
      <c r="S22" s="19"/>
      <c r="T22" s="36">
        <f t="shared" si="2"/>
        <v>0</v>
      </c>
      <c r="U22" s="36">
        <f t="shared" si="29"/>
        <v>0</v>
      </c>
      <c r="V22" s="37">
        <f t="shared" si="4"/>
        <v>0</v>
      </c>
      <c r="W22" s="22"/>
      <c r="X22" s="36">
        <f t="shared" si="19"/>
        <v>0</v>
      </c>
      <c r="Y22" s="36">
        <f t="shared" si="30"/>
        <v>0</v>
      </c>
      <c r="Z22" s="37">
        <f t="shared" si="6"/>
        <v>0</v>
      </c>
      <c r="AA22" s="22"/>
      <c r="AB22" s="36">
        <f t="shared" si="23"/>
        <v>0</v>
      </c>
      <c r="AC22" s="36">
        <f t="shared" si="31"/>
        <v>0</v>
      </c>
      <c r="AD22" s="37">
        <f t="shared" si="8"/>
        <v>0</v>
      </c>
      <c r="AE22" s="22"/>
      <c r="AF22" s="36">
        <f t="shared" si="24"/>
        <v>0</v>
      </c>
      <c r="AG22" s="36">
        <f t="shared" si="32"/>
        <v>0</v>
      </c>
      <c r="AH22" s="37">
        <f t="shared" si="10"/>
        <v>0</v>
      </c>
      <c r="AI22" s="22"/>
      <c r="AJ22" s="36">
        <f t="shared" si="25"/>
        <v>0</v>
      </c>
      <c r="AK22" s="36">
        <f t="shared" si="11"/>
        <v>0</v>
      </c>
      <c r="AL22" s="37">
        <f t="shared" si="12"/>
        <v>0</v>
      </c>
    </row>
    <row r="23" spans="4:38" ht="12.75">
      <c r="D23" s="14">
        <v>1</v>
      </c>
      <c r="E23" s="30">
        <f t="shared" si="26"/>
        <v>0</v>
      </c>
      <c r="F23" s="30">
        <f t="shared" si="27"/>
        <v>0</v>
      </c>
      <c r="G23" s="19"/>
      <c r="H23" s="36">
        <f t="shared" si="15"/>
        <v>0</v>
      </c>
      <c r="I23" s="36">
        <f t="shared" si="16"/>
        <v>0</v>
      </c>
      <c r="J23" s="37">
        <f t="shared" si="17"/>
        <v>0</v>
      </c>
      <c r="K23" s="19"/>
      <c r="L23" s="36">
        <f t="shared" si="20"/>
        <v>0</v>
      </c>
      <c r="M23" s="36">
        <f t="shared" si="21"/>
        <v>0</v>
      </c>
      <c r="N23" s="37">
        <f t="shared" si="22"/>
        <v>0</v>
      </c>
      <c r="O23" s="19"/>
      <c r="P23" s="36">
        <f t="shared" si="18"/>
        <v>0</v>
      </c>
      <c r="Q23" s="36">
        <f t="shared" si="28"/>
        <v>0</v>
      </c>
      <c r="R23" s="37">
        <f t="shared" si="1"/>
        <v>0</v>
      </c>
      <c r="S23" s="19"/>
      <c r="T23" s="36">
        <f t="shared" si="2"/>
        <v>0</v>
      </c>
      <c r="U23" s="36">
        <f t="shared" si="29"/>
        <v>0</v>
      </c>
      <c r="V23" s="37">
        <f t="shared" si="4"/>
        <v>0</v>
      </c>
      <c r="W23" s="22"/>
      <c r="X23" s="36">
        <f t="shared" si="19"/>
        <v>0</v>
      </c>
      <c r="Y23" s="36">
        <f t="shared" si="30"/>
        <v>0</v>
      </c>
      <c r="Z23" s="37">
        <f t="shared" si="6"/>
        <v>0</v>
      </c>
      <c r="AA23" s="22"/>
      <c r="AB23" s="36">
        <f t="shared" si="23"/>
        <v>0</v>
      </c>
      <c r="AC23" s="36">
        <f t="shared" si="31"/>
        <v>0</v>
      </c>
      <c r="AD23" s="37">
        <f t="shared" si="8"/>
        <v>0</v>
      </c>
      <c r="AE23" s="22"/>
      <c r="AF23" s="36">
        <f t="shared" si="24"/>
        <v>0</v>
      </c>
      <c r="AG23" s="36">
        <f t="shared" si="32"/>
        <v>0</v>
      </c>
      <c r="AH23" s="37">
        <f t="shared" si="10"/>
        <v>0</v>
      </c>
      <c r="AI23" s="22"/>
      <c r="AJ23" s="36">
        <f t="shared" si="25"/>
        <v>0</v>
      </c>
      <c r="AK23" s="36">
        <f t="shared" si="11"/>
        <v>0</v>
      </c>
      <c r="AL23" s="37">
        <f t="shared" si="12"/>
        <v>0</v>
      </c>
    </row>
    <row r="24" spans="4:38" ht="12.75">
      <c r="D24" s="14">
        <v>1</v>
      </c>
      <c r="E24" s="30">
        <f t="shared" si="26"/>
        <v>0</v>
      </c>
      <c r="F24" s="30">
        <f t="shared" si="27"/>
        <v>0</v>
      </c>
      <c r="G24" s="19"/>
      <c r="H24" s="36">
        <f t="shared" si="15"/>
        <v>0</v>
      </c>
      <c r="I24" s="36">
        <f t="shared" si="16"/>
        <v>0</v>
      </c>
      <c r="J24" s="37">
        <f t="shared" si="17"/>
        <v>0</v>
      </c>
      <c r="K24" s="19"/>
      <c r="L24" s="36">
        <f t="shared" si="20"/>
        <v>0</v>
      </c>
      <c r="M24" s="36">
        <f t="shared" si="21"/>
        <v>0</v>
      </c>
      <c r="N24" s="37">
        <f t="shared" si="22"/>
        <v>0</v>
      </c>
      <c r="O24" s="19"/>
      <c r="P24" s="36">
        <f t="shared" si="18"/>
        <v>0</v>
      </c>
      <c r="Q24" s="36">
        <f t="shared" si="28"/>
        <v>0</v>
      </c>
      <c r="R24" s="37">
        <f t="shared" si="1"/>
        <v>0</v>
      </c>
      <c r="S24" s="19"/>
      <c r="T24" s="36">
        <f t="shared" si="2"/>
        <v>0</v>
      </c>
      <c r="U24" s="36">
        <f t="shared" si="29"/>
        <v>0</v>
      </c>
      <c r="V24" s="37">
        <f t="shared" si="4"/>
        <v>0</v>
      </c>
      <c r="W24" s="22"/>
      <c r="X24" s="36">
        <f t="shared" si="19"/>
        <v>0</v>
      </c>
      <c r="Y24" s="36">
        <f t="shared" si="30"/>
        <v>0</v>
      </c>
      <c r="Z24" s="37">
        <f t="shared" si="6"/>
        <v>0</v>
      </c>
      <c r="AA24" s="22"/>
      <c r="AB24" s="36">
        <f t="shared" si="23"/>
        <v>0</v>
      </c>
      <c r="AC24" s="36">
        <f t="shared" si="31"/>
        <v>0</v>
      </c>
      <c r="AD24" s="37">
        <f t="shared" si="8"/>
        <v>0</v>
      </c>
      <c r="AE24" s="22"/>
      <c r="AF24" s="36">
        <f t="shared" si="24"/>
        <v>0</v>
      </c>
      <c r="AG24" s="36">
        <f t="shared" si="32"/>
        <v>0</v>
      </c>
      <c r="AH24" s="37">
        <f t="shared" si="10"/>
        <v>0</v>
      </c>
      <c r="AI24" s="22"/>
      <c r="AJ24" s="36">
        <f t="shared" si="25"/>
        <v>0</v>
      </c>
      <c r="AK24" s="36">
        <f t="shared" si="11"/>
        <v>0</v>
      </c>
      <c r="AL24" s="37">
        <f t="shared" si="12"/>
        <v>0</v>
      </c>
    </row>
    <row r="25" spans="4:38" ht="12.75">
      <c r="D25" s="14">
        <v>1</v>
      </c>
      <c r="E25" s="30">
        <f t="shared" si="26"/>
        <v>0</v>
      </c>
      <c r="F25" s="30">
        <f t="shared" si="27"/>
        <v>0</v>
      </c>
      <c r="G25" s="19"/>
      <c r="H25" s="36">
        <f t="shared" si="15"/>
        <v>0</v>
      </c>
      <c r="I25" s="36">
        <f t="shared" si="16"/>
        <v>0</v>
      </c>
      <c r="J25" s="37">
        <f t="shared" si="17"/>
        <v>0</v>
      </c>
      <c r="K25" s="19"/>
      <c r="L25" s="36">
        <f t="shared" si="20"/>
        <v>0</v>
      </c>
      <c r="M25" s="36">
        <f t="shared" si="21"/>
        <v>0</v>
      </c>
      <c r="N25" s="37">
        <f t="shared" si="22"/>
        <v>0</v>
      </c>
      <c r="O25" s="19"/>
      <c r="P25" s="36">
        <f t="shared" si="18"/>
        <v>0</v>
      </c>
      <c r="Q25" s="36">
        <f t="shared" si="28"/>
        <v>0</v>
      </c>
      <c r="R25" s="37">
        <f t="shared" si="1"/>
        <v>0</v>
      </c>
      <c r="S25" s="19"/>
      <c r="T25" s="36">
        <f t="shared" si="2"/>
        <v>0</v>
      </c>
      <c r="U25" s="36">
        <f t="shared" si="29"/>
        <v>0</v>
      </c>
      <c r="V25" s="37">
        <f t="shared" si="4"/>
        <v>0</v>
      </c>
      <c r="W25" s="22"/>
      <c r="X25" s="36">
        <f t="shared" si="19"/>
        <v>0</v>
      </c>
      <c r="Y25" s="36">
        <f t="shared" si="30"/>
        <v>0</v>
      </c>
      <c r="Z25" s="37">
        <f t="shared" si="6"/>
        <v>0</v>
      </c>
      <c r="AA25" s="22"/>
      <c r="AB25" s="36">
        <f t="shared" si="23"/>
        <v>0</v>
      </c>
      <c r="AC25" s="36">
        <f t="shared" si="31"/>
        <v>0</v>
      </c>
      <c r="AD25" s="37">
        <f t="shared" si="8"/>
        <v>0</v>
      </c>
      <c r="AE25" s="22"/>
      <c r="AF25" s="36">
        <f t="shared" si="24"/>
        <v>0</v>
      </c>
      <c r="AG25" s="36">
        <f t="shared" si="32"/>
        <v>0</v>
      </c>
      <c r="AH25" s="37">
        <f t="shared" si="10"/>
        <v>0</v>
      </c>
      <c r="AI25" s="22"/>
      <c r="AJ25" s="36">
        <f t="shared" si="25"/>
        <v>0</v>
      </c>
      <c r="AK25" s="36">
        <f t="shared" si="11"/>
        <v>0</v>
      </c>
      <c r="AL25" s="37">
        <f t="shared" si="12"/>
        <v>0</v>
      </c>
    </row>
    <row r="26" spans="4:38" ht="12.75">
      <c r="D26" s="14">
        <v>1</v>
      </c>
      <c r="E26" s="30">
        <f t="shared" si="26"/>
        <v>0</v>
      </c>
      <c r="F26" s="30">
        <f t="shared" si="27"/>
        <v>0</v>
      </c>
      <c r="G26" s="19"/>
      <c r="H26" s="36">
        <f t="shared" si="15"/>
        <v>0</v>
      </c>
      <c r="I26" s="36">
        <f t="shared" si="16"/>
        <v>0</v>
      </c>
      <c r="J26" s="37">
        <f t="shared" si="17"/>
        <v>0</v>
      </c>
      <c r="K26" s="19"/>
      <c r="L26" s="36">
        <f t="shared" si="20"/>
        <v>0</v>
      </c>
      <c r="M26" s="36">
        <f t="shared" si="21"/>
        <v>0</v>
      </c>
      <c r="N26" s="37">
        <f t="shared" si="22"/>
        <v>0</v>
      </c>
      <c r="O26" s="19"/>
      <c r="P26" s="36">
        <f t="shared" si="18"/>
        <v>0</v>
      </c>
      <c r="Q26" s="36">
        <f t="shared" si="28"/>
        <v>0</v>
      </c>
      <c r="R26" s="37">
        <f t="shared" si="1"/>
        <v>0</v>
      </c>
      <c r="S26" s="19"/>
      <c r="T26" s="36">
        <f t="shared" si="2"/>
        <v>0</v>
      </c>
      <c r="U26" s="36">
        <f t="shared" si="29"/>
        <v>0</v>
      </c>
      <c r="V26" s="37">
        <f t="shared" si="4"/>
        <v>0</v>
      </c>
      <c r="W26" s="22"/>
      <c r="X26" s="36">
        <f t="shared" si="19"/>
        <v>0</v>
      </c>
      <c r="Y26" s="36">
        <f t="shared" si="30"/>
        <v>0</v>
      </c>
      <c r="Z26" s="37">
        <f t="shared" si="6"/>
        <v>0</v>
      </c>
      <c r="AA26" s="22"/>
      <c r="AB26" s="36">
        <f t="shared" si="23"/>
        <v>0</v>
      </c>
      <c r="AC26" s="36">
        <f t="shared" si="31"/>
        <v>0</v>
      </c>
      <c r="AD26" s="37">
        <f t="shared" si="8"/>
        <v>0</v>
      </c>
      <c r="AE26" s="22"/>
      <c r="AF26" s="36">
        <f t="shared" si="24"/>
        <v>0</v>
      </c>
      <c r="AG26" s="36">
        <f t="shared" si="32"/>
        <v>0</v>
      </c>
      <c r="AH26" s="37">
        <f t="shared" si="10"/>
        <v>0</v>
      </c>
      <c r="AI26" s="22"/>
      <c r="AJ26" s="36">
        <f t="shared" si="25"/>
        <v>0</v>
      </c>
      <c r="AK26" s="36">
        <f t="shared" si="11"/>
        <v>0</v>
      </c>
      <c r="AL26" s="37">
        <f t="shared" si="12"/>
        <v>0</v>
      </c>
    </row>
    <row r="27" spans="5:38" ht="3.75" customHeight="1">
      <c r="E27" s="30"/>
      <c r="F27" s="30"/>
      <c r="G27" s="19"/>
      <c r="H27" s="36">
        <f t="shared" si="15"/>
        <v>0</v>
      </c>
      <c r="I27" s="36">
        <f t="shared" si="16"/>
        <v>0</v>
      </c>
      <c r="J27" s="37">
        <f t="shared" si="17"/>
        <v>0</v>
      </c>
      <c r="K27" s="19"/>
      <c r="L27" s="36">
        <f t="shared" si="20"/>
        <v>0</v>
      </c>
      <c r="M27" s="36">
        <f t="shared" si="21"/>
        <v>0</v>
      </c>
      <c r="N27" s="37">
        <f t="shared" si="22"/>
        <v>0</v>
      </c>
      <c r="O27" s="19"/>
      <c r="P27" s="36">
        <f t="shared" si="18"/>
        <v>0</v>
      </c>
      <c r="Q27" s="36">
        <f t="shared" si="28"/>
        <v>0</v>
      </c>
      <c r="R27" s="37">
        <f t="shared" si="1"/>
        <v>0</v>
      </c>
      <c r="S27" s="19"/>
      <c r="T27" s="36">
        <f t="shared" si="2"/>
        <v>0</v>
      </c>
      <c r="U27" s="36">
        <f>SUM(Q27+T27)</f>
        <v>0</v>
      </c>
      <c r="V27" s="37">
        <f t="shared" si="4"/>
        <v>0</v>
      </c>
      <c r="W27" s="22"/>
      <c r="X27" s="36">
        <f t="shared" si="19"/>
        <v>0</v>
      </c>
      <c r="Y27" s="36">
        <f t="shared" si="30"/>
        <v>0</v>
      </c>
      <c r="Z27" s="37">
        <f t="shared" si="6"/>
        <v>0</v>
      </c>
      <c r="AA27" s="22"/>
      <c r="AB27" s="36">
        <f t="shared" si="23"/>
        <v>0</v>
      </c>
      <c r="AC27" s="36">
        <f>SUM(Y27+AB27)</f>
        <v>0</v>
      </c>
      <c r="AD27" s="37">
        <f t="shared" si="8"/>
        <v>0</v>
      </c>
      <c r="AE27" s="22"/>
      <c r="AF27" s="36">
        <f t="shared" si="24"/>
        <v>0</v>
      </c>
      <c r="AG27" s="36">
        <f>SUM(AC27+AF27)</f>
        <v>0</v>
      </c>
      <c r="AH27" s="37">
        <f t="shared" si="10"/>
        <v>0</v>
      </c>
      <c r="AI27" s="22"/>
      <c r="AJ27" s="36">
        <f t="shared" si="25"/>
        <v>0</v>
      </c>
      <c r="AK27" s="36">
        <f>SUM(AG27+AJ27)</f>
        <v>0</v>
      </c>
      <c r="AL27" s="37">
        <f t="shared" si="12"/>
        <v>0</v>
      </c>
    </row>
    <row r="28" spans="3:38" ht="12.75">
      <c r="C28" s="33">
        <f>SUM(C6:C27)</f>
        <v>0</v>
      </c>
      <c r="G28" s="19"/>
      <c r="H28" s="33">
        <f>SUM(H6:H27)</f>
        <v>0</v>
      </c>
      <c r="I28" s="33">
        <f>SUM(I6:I27)</f>
        <v>0</v>
      </c>
      <c r="J28" s="33">
        <f>SUM(J6:J27)</f>
        <v>0</v>
      </c>
      <c r="K28" s="19"/>
      <c r="L28" s="33">
        <f>SUM(L6:L27)</f>
        <v>0</v>
      </c>
      <c r="M28" s="33">
        <f>SUM(M6:M27)</f>
        <v>0</v>
      </c>
      <c r="N28" s="33">
        <f>SUM(N6:N27)</f>
        <v>0</v>
      </c>
      <c r="O28" s="19"/>
      <c r="P28" s="33">
        <f>SUM(P6:P27)</f>
        <v>0</v>
      </c>
      <c r="Q28" s="33">
        <f>SUM(Q6:Q27)</f>
        <v>0</v>
      </c>
      <c r="R28" s="33">
        <f>SUM(R6:R27)</f>
        <v>0</v>
      </c>
      <c r="S28" s="34"/>
      <c r="T28" s="33">
        <f>SUM(T6:T27)</f>
        <v>0</v>
      </c>
      <c r="U28" s="33">
        <f>SUM(U6:U27)</f>
        <v>0</v>
      </c>
      <c r="V28" s="33">
        <f>SUM(V6:V27)</f>
        <v>0</v>
      </c>
      <c r="W28" s="35"/>
      <c r="X28" s="33">
        <f>SUM(X6:X27)</f>
        <v>0</v>
      </c>
      <c r="Y28" s="33">
        <f>SUM(Y6:Y27)</f>
        <v>0</v>
      </c>
      <c r="Z28" s="33">
        <f>SUM(Z6:Z27)</f>
        <v>0</v>
      </c>
      <c r="AA28" s="35"/>
      <c r="AB28" s="33">
        <f>SUM(AB6:AB27)</f>
        <v>0</v>
      </c>
      <c r="AC28" s="33">
        <f>SUM(AC6:AC27)</f>
        <v>0</v>
      </c>
      <c r="AD28" s="33">
        <f>SUM(AD6:AD27)</f>
        <v>0</v>
      </c>
      <c r="AE28" s="35"/>
      <c r="AF28" s="33">
        <f>SUM(AF6:AF27)</f>
        <v>0</v>
      </c>
      <c r="AG28" s="33">
        <f>SUM(AG6:AG27)</f>
        <v>0</v>
      </c>
      <c r="AH28" s="33">
        <f>SUM(AH6:AH27)</f>
        <v>0</v>
      </c>
      <c r="AI28" s="35"/>
      <c r="AJ28" s="33">
        <f>SUM(AJ6:AJ27)</f>
        <v>0</v>
      </c>
      <c r="AK28" s="33">
        <f>SUM(AK6:AK27)</f>
        <v>0</v>
      </c>
      <c r="AL28" s="33">
        <f>SUM(AL6:AL27)</f>
        <v>0</v>
      </c>
    </row>
    <row r="29" ht="12.75">
      <c r="A29" s="42" t="s">
        <v>29</v>
      </c>
    </row>
  </sheetData>
  <sheetProtection/>
  <mergeCells count="8">
    <mergeCell ref="G2:J2"/>
    <mergeCell ref="AA2:AD2"/>
    <mergeCell ref="AE2:AH2"/>
    <mergeCell ref="AI2:AL2"/>
    <mergeCell ref="K2:N2"/>
    <mergeCell ref="O2:R2"/>
    <mergeCell ref="S2:V2"/>
    <mergeCell ref="W2:Z2"/>
  </mergeCells>
  <printOptions gridLines="1" horizontalCentered="1"/>
  <pageMargins left="0.4" right="0.4" top="1" bottom="1" header="0.5" footer="0.5"/>
  <pageSetup horizontalDpi="600" verticalDpi="600" orientation="landscape" scale="80" r:id="rId1"/>
  <headerFooter alignWithMargins="0">
    <oddHeader>&amp;CDepreciation Schedule Format / Example</oddHeader>
    <oddFooter>&amp;R&amp;P of &amp;N</oddFooter>
  </headerFooter>
  <colBreaks count="1" manualBreakCount="1">
    <brk id="30" max="65535" man="1"/>
  </colBreaks>
</worksheet>
</file>

<file path=xl/worksheets/sheet2.xml><?xml version="1.0" encoding="utf-8"?>
<worksheet xmlns="http://schemas.openxmlformats.org/spreadsheetml/2006/main" xmlns:r="http://schemas.openxmlformats.org/officeDocument/2006/relationships">
  <sheetPr>
    <tabColor indexed="35"/>
  </sheetPr>
  <dimension ref="A1:AM29"/>
  <sheetViews>
    <sheetView zoomScalePageLayoutView="0" workbookViewId="0" topLeftCell="A1">
      <pane xSplit="3" ySplit="4" topLeftCell="F5" activePane="bottomRight" state="frozen"/>
      <selection pane="topLeft" activeCell="A1" sqref="A1"/>
      <selection pane="topRight" activeCell="D1" sqref="D1"/>
      <selection pane="bottomLeft" activeCell="A4" sqref="A4"/>
      <selection pane="bottomRight" activeCell="H12" sqref="H12"/>
    </sheetView>
  </sheetViews>
  <sheetFormatPr defaultColWidth="9.140625" defaultRowHeight="12.75"/>
  <cols>
    <col min="1" max="1" width="10.28125" style="1" customWidth="1"/>
    <col min="2" max="2" width="17.421875" style="1" bestFit="1" customWidth="1"/>
    <col min="3" max="3" width="11.28125" style="1" bestFit="1" customWidth="1"/>
    <col min="4" max="4" width="6.8515625" style="1" bestFit="1" customWidth="1"/>
    <col min="5" max="5" width="9.28125" style="2" bestFit="1" customWidth="1"/>
    <col min="6" max="6" width="7.7109375" style="2" bestFit="1" customWidth="1"/>
    <col min="7" max="7" width="6.28125" style="1" bestFit="1" customWidth="1"/>
    <col min="8" max="8" width="9.28125" style="1" customWidth="1"/>
    <col min="9" max="9" width="9.7109375" style="1" bestFit="1" customWidth="1"/>
    <col min="10" max="10" width="9.00390625" style="1" bestFit="1" customWidth="1"/>
    <col min="11" max="11" width="6.28125" style="1" bestFit="1" customWidth="1"/>
    <col min="12" max="12" width="10.28125" style="1" bestFit="1" customWidth="1"/>
    <col min="13" max="13" width="10.28125" style="1" customWidth="1"/>
    <col min="14" max="14" width="10.28125" style="1" bestFit="1" customWidth="1"/>
    <col min="15" max="15" width="6.28125" style="1" bestFit="1" customWidth="1"/>
    <col min="16" max="17" width="10.28125" style="1" bestFit="1" customWidth="1"/>
    <col min="18" max="18" width="11.28125" style="1" bestFit="1" customWidth="1"/>
    <col min="19" max="19" width="6.28125" style="1" bestFit="1" customWidth="1"/>
    <col min="20" max="20" width="10.28125" style="1" bestFit="1" customWidth="1"/>
    <col min="21" max="22" width="11.28125" style="1" bestFit="1" customWidth="1"/>
    <col min="23" max="23" width="6.28125" style="1" bestFit="1" customWidth="1"/>
    <col min="24" max="24" width="10.28125" style="1" bestFit="1" customWidth="1"/>
    <col min="25" max="26" width="11.28125" style="1" bestFit="1" customWidth="1"/>
    <col min="27" max="27" width="6.28125" style="1" bestFit="1" customWidth="1"/>
    <col min="28" max="28" width="10.28125" style="1" bestFit="1" customWidth="1"/>
    <col min="29" max="30" width="11.28125" style="1" bestFit="1" customWidth="1"/>
    <col min="31" max="31" width="6.28125" style="1" bestFit="1" customWidth="1"/>
    <col min="32" max="32" width="10.28125" style="1" bestFit="1" customWidth="1"/>
    <col min="33" max="34" width="11.28125" style="1" bestFit="1" customWidth="1"/>
    <col min="35" max="35" width="6.28125" style="1" bestFit="1" customWidth="1"/>
    <col min="36" max="36" width="10.28125" style="1" bestFit="1" customWidth="1"/>
    <col min="37" max="38" width="11.28125" style="1" bestFit="1" customWidth="1"/>
    <col min="39" max="39" width="7.00390625" style="1" bestFit="1" customWidth="1"/>
    <col min="40" max="16384" width="9.140625" style="1" customWidth="1"/>
  </cols>
  <sheetData>
    <row r="1" spans="1:14" ht="72">
      <c r="A1" s="52" t="s">
        <v>22</v>
      </c>
      <c r="B1" s="52"/>
      <c r="C1" s="52"/>
      <c r="D1" s="44" t="s">
        <v>39</v>
      </c>
      <c r="E1" s="45" t="s">
        <v>40</v>
      </c>
      <c r="F1" s="45" t="s">
        <v>41</v>
      </c>
      <c r="G1" s="44" t="s">
        <v>42</v>
      </c>
      <c r="H1" s="44" t="s">
        <v>43</v>
      </c>
      <c r="I1" s="44" t="s">
        <v>45</v>
      </c>
      <c r="J1" s="44" t="s">
        <v>46</v>
      </c>
      <c r="K1" s="43"/>
      <c r="L1" s="43"/>
      <c r="M1" s="44" t="s">
        <v>44</v>
      </c>
      <c r="N1" s="43"/>
    </row>
    <row r="2" spans="1:39" s="8" customFormat="1" ht="24" customHeight="1">
      <c r="A2" s="3" t="s">
        <v>0</v>
      </c>
      <c r="B2" s="4"/>
      <c r="C2" s="44" t="s">
        <v>47</v>
      </c>
      <c r="D2" s="6" t="s">
        <v>13</v>
      </c>
      <c r="E2" s="5" t="s">
        <v>2</v>
      </c>
      <c r="F2" s="5" t="s">
        <v>3</v>
      </c>
      <c r="G2" s="48" t="s">
        <v>18</v>
      </c>
      <c r="H2" s="49"/>
      <c r="I2" s="49"/>
      <c r="J2" s="50"/>
      <c r="K2" s="48" t="s">
        <v>19</v>
      </c>
      <c r="L2" s="49"/>
      <c r="M2" s="49"/>
      <c r="N2" s="50"/>
      <c r="O2" s="48" t="s">
        <v>20</v>
      </c>
      <c r="P2" s="49"/>
      <c r="Q2" s="49"/>
      <c r="R2" s="50"/>
      <c r="S2" s="48" t="s">
        <v>21</v>
      </c>
      <c r="T2" s="49"/>
      <c r="U2" s="49"/>
      <c r="V2" s="50"/>
      <c r="W2" s="48" t="s">
        <v>53</v>
      </c>
      <c r="X2" s="49"/>
      <c r="Y2" s="49"/>
      <c r="Z2" s="50"/>
      <c r="AA2" s="48" t="s">
        <v>54</v>
      </c>
      <c r="AB2" s="49"/>
      <c r="AC2" s="49"/>
      <c r="AD2" s="50"/>
      <c r="AE2" s="48" t="s">
        <v>55</v>
      </c>
      <c r="AF2" s="49"/>
      <c r="AG2" s="49"/>
      <c r="AH2" s="50"/>
      <c r="AI2" s="48" t="s">
        <v>56</v>
      </c>
      <c r="AJ2" s="49"/>
      <c r="AK2" s="49"/>
      <c r="AL2" s="50"/>
      <c r="AM2" s="7" t="s">
        <v>27</v>
      </c>
    </row>
    <row r="3" spans="1:39" s="14" customFormat="1" ht="12.75">
      <c r="A3" s="3" t="s">
        <v>4</v>
      </c>
      <c r="B3" s="9" t="s">
        <v>5</v>
      </c>
      <c r="C3" s="5" t="s">
        <v>1</v>
      </c>
      <c r="D3" s="10" t="s">
        <v>14</v>
      </c>
      <c r="E3" s="5" t="s">
        <v>6</v>
      </c>
      <c r="F3" s="5" t="s">
        <v>7</v>
      </c>
      <c r="G3" s="11" t="s">
        <v>8</v>
      </c>
      <c r="H3" s="12" t="s">
        <v>9</v>
      </c>
      <c r="I3" s="12" t="s">
        <v>10</v>
      </c>
      <c r="J3" s="13" t="s">
        <v>11</v>
      </c>
      <c r="K3" s="11" t="s">
        <v>8</v>
      </c>
      <c r="L3" s="12" t="s">
        <v>9</v>
      </c>
      <c r="M3" s="12" t="s">
        <v>10</v>
      </c>
      <c r="N3" s="13" t="s">
        <v>11</v>
      </c>
      <c r="O3" s="11" t="s">
        <v>8</v>
      </c>
      <c r="P3" s="12" t="s">
        <v>9</v>
      </c>
      <c r="Q3" s="12" t="s">
        <v>10</v>
      </c>
      <c r="R3" s="13" t="s">
        <v>11</v>
      </c>
      <c r="S3" s="11" t="s">
        <v>8</v>
      </c>
      <c r="T3" s="12" t="s">
        <v>9</v>
      </c>
      <c r="U3" s="12" t="s">
        <v>10</v>
      </c>
      <c r="V3" s="13" t="s">
        <v>11</v>
      </c>
      <c r="W3" s="11" t="s">
        <v>8</v>
      </c>
      <c r="X3" s="12" t="s">
        <v>9</v>
      </c>
      <c r="Y3" s="12" t="s">
        <v>10</v>
      </c>
      <c r="Z3" s="13" t="s">
        <v>11</v>
      </c>
      <c r="AA3" s="11" t="s">
        <v>8</v>
      </c>
      <c r="AB3" s="12" t="s">
        <v>9</v>
      </c>
      <c r="AC3" s="12" t="s">
        <v>10</v>
      </c>
      <c r="AD3" s="13" t="s">
        <v>11</v>
      </c>
      <c r="AE3" s="11" t="s">
        <v>8</v>
      </c>
      <c r="AF3" s="12" t="s">
        <v>9</v>
      </c>
      <c r="AG3" s="12" t="s">
        <v>10</v>
      </c>
      <c r="AH3" s="13" t="s">
        <v>11</v>
      </c>
      <c r="AI3" s="11" t="s">
        <v>8</v>
      </c>
      <c r="AJ3" s="12" t="s">
        <v>9</v>
      </c>
      <c r="AK3" s="12" t="s">
        <v>10</v>
      </c>
      <c r="AL3" s="13" t="s">
        <v>11</v>
      </c>
      <c r="AM3" s="7" t="s">
        <v>15</v>
      </c>
    </row>
    <row r="4" ht="3.75" customHeight="1"/>
    <row r="5" spans="1:38" ht="12.75">
      <c r="A5" s="15" t="s">
        <v>26</v>
      </c>
      <c r="C5" s="16"/>
      <c r="D5" s="17"/>
      <c r="E5" s="18"/>
      <c r="F5" s="18"/>
      <c r="G5" s="19"/>
      <c r="H5" s="20"/>
      <c r="I5" s="20"/>
      <c r="J5" s="21"/>
      <c r="K5" s="19"/>
      <c r="L5" s="20"/>
      <c r="M5" s="20"/>
      <c r="N5" s="21"/>
      <c r="O5" s="19"/>
      <c r="P5" s="20"/>
      <c r="Q5" s="20"/>
      <c r="R5" s="21"/>
      <c r="S5" s="19"/>
      <c r="T5" s="20"/>
      <c r="U5" s="20"/>
      <c r="V5" s="21"/>
      <c r="W5" s="22"/>
      <c r="X5" s="20"/>
      <c r="Y5" s="20"/>
      <c r="Z5" s="21"/>
      <c r="AA5" s="22"/>
      <c r="AB5" s="20"/>
      <c r="AC5" s="20"/>
      <c r="AD5" s="21"/>
      <c r="AE5" s="19"/>
      <c r="AF5" s="20"/>
      <c r="AG5" s="20"/>
      <c r="AH5" s="21"/>
      <c r="AI5" s="22"/>
      <c r="AJ5" s="20"/>
      <c r="AK5" s="20"/>
      <c r="AL5" s="21"/>
    </row>
    <row r="6" spans="1:39" ht="12.75">
      <c r="A6" s="23">
        <v>39782</v>
      </c>
      <c r="B6" s="23" t="s">
        <v>12</v>
      </c>
      <c r="C6" s="16">
        <v>1095.59</v>
      </c>
      <c r="D6" s="14">
        <v>3</v>
      </c>
      <c r="E6" s="29">
        <f aca="true" t="shared" si="0" ref="E6:E16">C6/D6</f>
        <v>365.19666666666666</v>
      </c>
      <c r="F6" s="29">
        <f aca="true" t="shared" si="1" ref="F6:F16">E6/12</f>
        <v>30.433055555555555</v>
      </c>
      <c r="G6" s="19">
        <v>7</v>
      </c>
      <c r="H6" s="31">
        <f>SUM(G6*$F6)</f>
        <v>213.0313888888889</v>
      </c>
      <c r="I6" s="31">
        <f>SUM(H6)</f>
        <v>213.0313888888889</v>
      </c>
      <c r="J6" s="32">
        <f>SUM($C6-I6)</f>
        <v>882.5586111111111</v>
      </c>
      <c r="K6" s="19">
        <v>12</v>
      </c>
      <c r="L6" s="31">
        <f>SUM(K6*$F6)</f>
        <v>365.19666666666666</v>
      </c>
      <c r="M6" s="31">
        <f>SUM(I6+L6)</f>
        <v>578.2280555555556</v>
      </c>
      <c r="N6" s="32">
        <f>SUM($C6-M6)</f>
        <v>517.3619444444444</v>
      </c>
      <c r="O6" s="19">
        <v>12</v>
      </c>
      <c r="P6" s="31">
        <f aca="true" t="shared" si="2" ref="P6:P16">SUM(O6*$F6)</f>
        <v>365.19666666666666</v>
      </c>
      <c r="Q6" s="31">
        <f aca="true" t="shared" si="3" ref="Q6:Q16">SUM(M6+P6)</f>
        <v>943.4247222222223</v>
      </c>
      <c r="R6" s="32">
        <f aca="true" t="shared" si="4" ref="R6:R16">SUM($C6-Q6)</f>
        <v>152.16527777777765</v>
      </c>
      <c r="S6" s="19">
        <v>5</v>
      </c>
      <c r="T6" s="31">
        <f aca="true" t="shared" si="5" ref="T6:T27">SUM(S6*$F6)</f>
        <v>152.16527777777776</v>
      </c>
      <c r="U6" s="31">
        <f aca="true" t="shared" si="6" ref="U6:U27">SUM(Q6+T6)</f>
        <v>1095.5900000000001</v>
      </c>
      <c r="V6" s="32">
        <f aca="true" t="shared" si="7" ref="V6:V27">SUM($C6-U6)</f>
        <v>-2.2737367544323206E-13</v>
      </c>
      <c r="W6" s="19"/>
      <c r="X6" s="31">
        <f aca="true" t="shared" si="8" ref="X6:X27">SUM(W6*$F6)</f>
        <v>0</v>
      </c>
      <c r="Y6" s="31">
        <f aca="true" t="shared" si="9" ref="Y6:Y27">SUM(U6+X6)</f>
        <v>1095.5900000000001</v>
      </c>
      <c r="Z6" s="32">
        <f aca="true" t="shared" si="10" ref="Z6:Z27">SUM($C6-Y6)</f>
        <v>-2.2737367544323206E-13</v>
      </c>
      <c r="AA6" s="19"/>
      <c r="AB6" s="31">
        <f aca="true" t="shared" si="11" ref="AB6:AB27">SUM(AA6*$F6)</f>
        <v>0</v>
      </c>
      <c r="AC6" s="31">
        <f aca="true" t="shared" si="12" ref="AC6:AC27">SUM(Y6+AB6)</f>
        <v>1095.5900000000001</v>
      </c>
      <c r="AD6" s="32">
        <f aca="true" t="shared" si="13" ref="AD6:AD27">SUM($C6-AC6)</f>
        <v>-2.2737367544323206E-13</v>
      </c>
      <c r="AE6" s="19"/>
      <c r="AF6" s="31">
        <f aca="true" t="shared" si="14" ref="AF6:AF27">SUM(AE6*$F6)</f>
        <v>0</v>
      </c>
      <c r="AG6" s="31">
        <f aca="true" t="shared" si="15" ref="AG6:AG27">SUM(AC6+AF6)</f>
        <v>1095.5900000000001</v>
      </c>
      <c r="AH6" s="32">
        <f aca="true" t="shared" si="16" ref="AH6:AH27">SUM($C6-AG6)</f>
        <v>-2.2737367544323206E-13</v>
      </c>
      <c r="AI6" s="22"/>
      <c r="AJ6" s="31">
        <f aca="true" t="shared" si="17" ref="AJ6:AJ27">SUM(AI6*$F6)</f>
        <v>0</v>
      </c>
      <c r="AK6" s="31">
        <f aca="true" t="shared" si="18" ref="AK6:AK27">SUM(AG6+AJ6)</f>
        <v>1095.5900000000001</v>
      </c>
      <c r="AL6" s="32">
        <f aca="true" t="shared" si="19" ref="AL6:AL27">SUM($C6-AK6)</f>
        <v>-2.2737367544323206E-13</v>
      </c>
      <c r="AM6" s="25"/>
    </row>
    <row r="7" spans="1:39" ht="12.75">
      <c r="A7" s="23">
        <v>40056</v>
      </c>
      <c r="B7" s="23" t="s">
        <v>17</v>
      </c>
      <c r="C7" s="16">
        <v>1468.76</v>
      </c>
      <c r="D7" s="14">
        <v>5</v>
      </c>
      <c r="E7" s="30">
        <f t="shared" si="0"/>
        <v>293.752</v>
      </c>
      <c r="F7" s="30">
        <f t="shared" si="1"/>
        <v>24.479333333333333</v>
      </c>
      <c r="G7" s="19"/>
      <c r="H7" s="20"/>
      <c r="I7" s="20"/>
      <c r="J7" s="21"/>
      <c r="K7" s="19">
        <v>10</v>
      </c>
      <c r="L7" s="36">
        <f>SUM(K7*$F7)</f>
        <v>244.79333333333332</v>
      </c>
      <c r="M7" s="36">
        <f>SUM(I7+L7)</f>
        <v>244.79333333333332</v>
      </c>
      <c r="N7" s="37">
        <f>SUM($C7-M7)</f>
        <v>1223.9666666666667</v>
      </c>
      <c r="O7" s="19">
        <v>12</v>
      </c>
      <c r="P7" s="36">
        <f t="shared" si="2"/>
        <v>293.752</v>
      </c>
      <c r="Q7" s="36">
        <f t="shared" si="3"/>
        <v>538.5453333333334</v>
      </c>
      <c r="R7" s="37">
        <f t="shared" si="4"/>
        <v>930.2146666666666</v>
      </c>
      <c r="S7" s="19">
        <v>12</v>
      </c>
      <c r="T7" s="36">
        <f t="shared" si="5"/>
        <v>293.752</v>
      </c>
      <c r="U7" s="36">
        <f t="shared" si="6"/>
        <v>832.2973333333334</v>
      </c>
      <c r="V7" s="37">
        <f t="shared" si="7"/>
        <v>636.4626666666666</v>
      </c>
      <c r="W7" s="19">
        <v>12</v>
      </c>
      <c r="X7" s="36">
        <f t="shared" si="8"/>
        <v>293.752</v>
      </c>
      <c r="Y7" s="36">
        <f t="shared" si="9"/>
        <v>1126.0493333333334</v>
      </c>
      <c r="Z7" s="37">
        <f t="shared" si="10"/>
        <v>342.7106666666666</v>
      </c>
      <c r="AA7" s="19">
        <v>12</v>
      </c>
      <c r="AB7" s="36">
        <f t="shared" si="11"/>
        <v>293.752</v>
      </c>
      <c r="AC7" s="36">
        <f t="shared" si="12"/>
        <v>1419.8013333333333</v>
      </c>
      <c r="AD7" s="37">
        <f t="shared" si="13"/>
        <v>48.95866666666666</v>
      </c>
      <c r="AE7" s="19">
        <v>2</v>
      </c>
      <c r="AF7" s="36">
        <f t="shared" si="14"/>
        <v>48.958666666666666</v>
      </c>
      <c r="AG7" s="36">
        <f t="shared" si="15"/>
        <v>1468.76</v>
      </c>
      <c r="AH7" s="38">
        <f t="shared" si="16"/>
        <v>0</v>
      </c>
      <c r="AI7" s="19"/>
      <c r="AJ7" s="36">
        <f t="shared" si="17"/>
        <v>0</v>
      </c>
      <c r="AK7" s="36">
        <f t="shared" si="18"/>
        <v>1468.76</v>
      </c>
      <c r="AL7" s="39">
        <f t="shared" si="19"/>
        <v>0</v>
      </c>
      <c r="AM7" s="25"/>
    </row>
    <row r="8" spans="1:39" ht="12.75">
      <c r="A8" s="23">
        <v>40056</v>
      </c>
      <c r="B8" s="23" t="s">
        <v>12</v>
      </c>
      <c r="C8" s="16">
        <v>1020.5</v>
      </c>
      <c r="D8" s="14">
        <v>5</v>
      </c>
      <c r="E8" s="30">
        <f t="shared" si="0"/>
        <v>204.1</v>
      </c>
      <c r="F8" s="30">
        <f t="shared" si="1"/>
        <v>17.008333333333333</v>
      </c>
      <c r="G8" s="19"/>
      <c r="H8" s="20"/>
      <c r="I8" s="20"/>
      <c r="J8" s="21"/>
      <c r="K8" s="19">
        <v>10</v>
      </c>
      <c r="L8" s="36">
        <f>SUM(K8*$F8)</f>
        <v>170.08333333333331</v>
      </c>
      <c r="M8" s="36">
        <f>SUM(I8+L8)</f>
        <v>170.08333333333331</v>
      </c>
      <c r="N8" s="37">
        <f>SUM($C8-M8)</f>
        <v>850.4166666666667</v>
      </c>
      <c r="O8" s="19">
        <v>12</v>
      </c>
      <c r="P8" s="36">
        <f t="shared" si="2"/>
        <v>204.1</v>
      </c>
      <c r="Q8" s="36">
        <f t="shared" si="3"/>
        <v>374.1833333333333</v>
      </c>
      <c r="R8" s="37">
        <f t="shared" si="4"/>
        <v>646.3166666666667</v>
      </c>
      <c r="S8" s="19">
        <v>12</v>
      </c>
      <c r="T8" s="36">
        <f t="shared" si="5"/>
        <v>204.1</v>
      </c>
      <c r="U8" s="36">
        <f t="shared" si="6"/>
        <v>578.2833333333333</v>
      </c>
      <c r="V8" s="37">
        <f t="shared" si="7"/>
        <v>442.2166666666667</v>
      </c>
      <c r="W8" s="19">
        <v>12</v>
      </c>
      <c r="X8" s="36">
        <f t="shared" si="8"/>
        <v>204.1</v>
      </c>
      <c r="Y8" s="36">
        <f t="shared" si="9"/>
        <v>782.3833333333333</v>
      </c>
      <c r="Z8" s="37">
        <f t="shared" si="10"/>
        <v>238.11666666666667</v>
      </c>
      <c r="AA8" s="19">
        <v>12</v>
      </c>
      <c r="AB8" s="36">
        <f t="shared" si="11"/>
        <v>204.1</v>
      </c>
      <c r="AC8" s="36">
        <f t="shared" si="12"/>
        <v>986.4833333333333</v>
      </c>
      <c r="AD8" s="37">
        <f t="shared" si="13"/>
        <v>34.01666666666665</v>
      </c>
      <c r="AE8" s="19">
        <v>2</v>
      </c>
      <c r="AF8" s="36">
        <f t="shared" si="14"/>
        <v>34.016666666666666</v>
      </c>
      <c r="AG8" s="36">
        <f t="shared" si="15"/>
        <v>1020.5</v>
      </c>
      <c r="AH8" s="37">
        <f t="shared" si="16"/>
        <v>0</v>
      </c>
      <c r="AI8" s="19"/>
      <c r="AJ8" s="36">
        <f t="shared" si="17"/>
        <v>0</v>
      </c>
      <c r="AK8" s="36">
        <f t="shared" si="18"/>
        <v>1020.5</v>
      </c>
      <c r="AL8" s="37">
        <f t="shared" si="19"/>
        <v>0</v>
      </c>
      <c r="AM8" s="25"/>
    </row>
    <row r="9" spans="1:39" ht="12.75">
      <c r="A9" s="23">
        <v>40147</v>
      </c>
      <c r="B9" s="23" t="s">
        <v>16</v>
      </c>
      <c r="C9" s="16">
        <v>5294</v>
      </c>
      <c r="D9" s="14">
        <v>5</v>
      </c>
      <c r="E9" s="30">
        <f t="shared" si="0"/>
        <v>1058.8</v>
      </c>
      <c r="F9" s="30">
        <f t="shared" si="1"/>
        <v>88.23333333333333</v>
      </c>
      <c r="G9" s="19"/>
      <c r="H9" s="20"/>
      <c r="I9" s="20"/>
      <c r="J9" s="21"/>
      <c r="K9" s="19">
        <v>7</v>
      </c>
      <c r="L9" s="36">
        <f>SUM(K9*$F9)</f>
        <v>617.6333333333333</v>
      </c>
      <c r="M9" s="36">
        <f>SUM(I9+L9)</f>
        <v>617.6333333333333</v>
      </c>
      <c r="N9" s="37">
        <f>SUM($C9-M9)</f>
        <v>4676.366666666667</v>
      </c>
      <c r="O9" s="19">
        <v>12</v>
      </c>
      <c r="P9" s="36">
        <f t="shared" si="2"/>
        <v>1058.8</v>
      </c>
      <c r="Q9" s="36">
        <f t="shared" si="3"/>
        <v>1676.4333333333334</v>
      </c>
      <c r="R9" s="37">
        <f t="shared" si="4"/>
        <v>3617.5666666666666</v>
      </c>
      <c r="S9" s="19">
        <v>12</v>
      </c>
      <c r="T9" s="36">
        <f t="shared" si="5"/>
        <v>1058.8</v>
      </c>
      <c r="U9" s="36">
        <f t="shared" si="6"/>
        <v>2735.2333333333336</v>
      </c>
      <c r="V9" s="37">
        <f t="shared" si="7"/>
        <v>2558.7666666666664</v>
      </c>
      <c r="W9" s="19">
        <v>12</v>
      </c>
      <c r="X9" s="36">
        <f t="shared" si="8"/>
        <v>1058.8</v>
      </c>
      <c r="Y9" s="36">
        <f t="shared" si="9"/>
        <v>3794.0333333333338</v>
      </c>
      <c r="Z9" s="37">
        <f t="shared" si="10"/>
        <v>1499.9666666666662</v>
      </c>
      <c r="AA9" s="19">
        <v>12</v>
      </c>
      <c r="AB9" s="36">
        <f t="shared" si="11"/>
        <v>1058.8</v>
      </c>
      <c r="AC9" s="36">
        <f t="shared" si="12"/>
        <v>4852.833333333334</v>
      </c>
      <c r="AD9" s="37">
        <f t="shared" si="13"/>
        <v>441.16666666666606</v>
      </c>
      <c r="AE9" s="19">
        <v>5</v>
      </c>
      <c r="AF9" s="36">
        <f t="shared" si="14"/>
        <v>441.1666666666667</v>
      </c>
      <c r="AG9" s="36">
        <f t="shared" si="15"/>
        <v>5294.000000000001</v>
      </c>
      <c r="AH9" s="37">
        <f t="shared" si="16"/>
        <v>-9.094947017729282E-13</v>
      </c>
      <c r="AI9" s="19"/>
      <c r="AJ9" s="36">
        <f t="shared" si="17"/>
        <v>0</v>
      </c>
      <c r="AK9" s="36">
        <f t="shared" si="18"/>
        <v>5294.000000000001</v>
      </c>
      <c r="AL9" s="37">
        <f t="shared" si="19"/>
        <v>-9.094947017729282E-13</v>
      </c>
      <c r="AM9" s="25"/>
    </row>
    <row r="10" spans="1:39" ht="12.75">
      <c r="A10" s="23">
        <v>40209</v>
      </c>
      <c r="B10" s="23" t="s">
        <v>17</v>
      </c>
      <c r="C10" s="16">
        <v>1632.16</v>
      </c>
      <c r="D10" s="14">
        <v>5</v>
      </c>
      <c r="E10" s="30">
        <f t="shared" si="0"/>
        <v>326.432</v>
      </c>
      <c r="F10" s="30">
        <f t="shared" si="1"/>
        <v>27.20266666666667</v>
      </c>
      <c r="G10" s="19"/>
      <c r="H10" s="20"/>
      <c r="I10" s="20"/>
      <c r="J10" s="21"/>
      <c r="K10" s="19">
        <v>5</v>
      </c>
      <c r="L10" s="36">
        <f>SUM(K10*$F10)</f>
        <v>136.01333333333335</v>
      </c>
      <c r="M10" s="36">
        <f>SUM(I10+L10)</f>
        <v>136.01333333333335</v>
      </c>
      <c r="N10" s="37">
        <f>SUM($C10-M10)</f>
        <v>1496.1466666666668</v>
      </c>
      <c r="O10" s="19">
        <v>12</v>
      </c>
      <c r="P10" s="36">
        <f t="shared" si="2"/>
        <v>326.432</v>
      </c>
      <c r="Q10" s="36">
        <f t="shared" si="3"/>
        <v>462.44533333333334</v>
      </c>
      <c r="R10" s="37">
        <f t="shared" si="4"/>
        <v>1169.7146666666667</v>
      </c>
      <c r="S10" s="19">
        <v>12</v>
      </c>
      <c r="T10" s="36">
        <f t="shared" si="5"/>
        <v>326.432</v>
      </c>
      <c r="U10" s="36">
        <f t="shared" si="6"/>
        <v>788.8773333333334</v>
      </c>
      <c r="V10" s="37">
        <f t="shared" si="7"/>
        <v>843.2826666666667</v>
      </c>
      <c r="W10" s="19">
        <v>12</v>
      </c>
      <c r="X10" s="36">
        <f t="shared" si="8"/>
        <v>326.432</v>
      </c>
      <c r="Y10" s="36">
        <f t="shared" si="9"/>
        <v>1115.3093333333334</v>
      </c>
      <c r="Z10" s="37">
        <f t="shared" si="10"/>
        <v>516.8506666666667</v>
      </c>
      <c r="AA10" s="19">
        <v>12</v>
      </c>
      <c r="AB10" s="36">
        <f t="shared" si="11"/>
        <v>326.432</v>
      </c>
      <c r="AC10" s="36">
        <f t="shared" si="12"/>
        <v>1441.7413333333334</v>
      </c>
      <c r="AD10" s="37">
        <f t="shared" si="13"/>
        <v>190.4186666666667</v>
      </c>
      <c r="AE10" s="19">
        <v>7</v>
      </c>
      <c r="AF10" s="36">
        <f t="shared" si="14"/>
        <v>190.4186666666667</v>
      </c>
      <c r="AG10" s="36">
        <f t="shared" si="15"/>
        <v>1632.16</v>
      </c>
      <c r="AH10" s="37">
        <f t="shared" si="16"/>
        <v>0</v>
      </c>
      <c r="AI10" s="19"/>
      <c r="AJ10" s="36">
        <f t="shared" si="17"/>
        <v>0</v>
      </c>
      <c r="AK10" s="36">
        <f t="shared" si="18"/>
        <v>1632.16</v>
      </c>
      <c r="AL10" s="40">
        <f t="shared" si="19"/>
        <v>0</v>
      </c>
      <c r="AM10" s="25"/>
    </row>
    <row r="11" spans="1:39" ht="12.75">
      <c r="A11" s="26">
        <v>40391</v>
      </c>
      <c r="B11" s="27" t="s">
        <v>23</v>
      </c>
      <c r="C11" s="24">
        <v>10300</v>
      </c>
      <c r="D11" s="14">
        <v>10</v>
      </c>
      <c r="E11" s="30">
        <f t="shared" si="0"/>
        <v>1030</v>
      </c>
      <c r="F11" s="30">
        <f t="shared" si="1"/>
        <v>85.83333333333333</v>
      </c>
      <c r="G11" s="19"/>
      <c r="H11" s="20"/>
      <c r="I11" s="20"/>
      <c r="J11" s="21"/>
      <c r="K11" s="19"/>
      <c r="L11" s="20"/>
      <c r="M11" s="20"/>
      <c r="N11" s="21"/>
      <c r="O11" s="19">
        <v>11</v>
      </c>
      <c r="P11" s="36">
        <f t="shared" si="2"/>
        <v>944.1666666666666</v>
      </c>
      <c r="Q11" s="36">
        <f t="shared" si="3"/>
        <v>944.1666666666666</v>
      </c>
      <c r="R11" s="37">
        <f t="shared" si="4"/>
        <v>9355.833333333334</v>
      </c>
      <c r="S11" s="19">
        <v>12</v>
      </c>
      <c r="T11" s="36">
        <f t="shared" si="5"/>
        <v>1030</v>
      </c>
      <c r="U11" s="36">
        <f t="shared" si="6"/>
        <v>1974.1666666666665</v>
      </c>
      <c r="V11" s="37">
        <f t="shared" si="7"/>
        <v>8325.833333333334</v>
      </c>
      <c r="W11" s="19">
        <v>12</v>
      </c>
      <c r="X11" s="36">
        <f t="shared" si="8"/>
        <v>1030</v>
      </c>
      <c r="Y11" s="36">
        <f t="shared" si="9"/>
        <v>3004.1666666666665</v>
      </c>
      <c r="Z11" s="37">
        <f t="shared" si="10"/>
        <v>7295.833333333334</v>
      </c>
      <c r="AA11" s="19">
        <v>12</v>
      </c>
      <c r="AB11" s="36">
        <f t="shared" si="11"/>
        <v>1030</v>
      </c>
      <c r="AC11" s="36">
        <f t="shared" si="12"/>
        <v>4034.1666666666665</v>
      </c>
      <c r="AD11" s="37">
        <f t="shared" si="13"/>
        <v>6265.833333333334</v>
      </c>
      <c r="AE11" s="19">
        <v>12</v>
      </c>
      <c r="AF11" s="36">
        <f t="shared" si="14"/>
        <v>1030</v>
      </c>
      <c r="AG11" s="36">
        <f t="shared" si="15"/>
        <v>5064.166666666666</v>
      </c>
      <c r="AH11" s="37">
        <f t="shared" si="16"/>
        <v>5235.833333333334</v>
      </c>
      <c r="AI11" s="19">
        <v>12</v>
      </c>
      <c r="AJ11" s="36">
        <f t="shared" si="17"/>
        <v>1030</v>
      </c>
      <c r="AK11" s="36">
        <f t="shared" si="18"/>
        <v>6094.166666666666</v>
      </c>
      <c r="AL11" s="37">
        <f t="shared" si="19"/>
        <v>4205.833333333334</v>
      </c>
      <c r="AM11" s="41">
        <f>SUM(AL11/F11)</f>
        <v>49.00000000000001</v>
      </c>
    </row>
    <row r="12" spans="1:39" ht="12.75">
      <c r="A12" s="26">
        <v>40452</v>
      </c>
      <c r="B12" s="27" t="s">
        <v>23</v>
      </c>
      <c r="C12" s="24">
        <v>16250</v>
      </c>
      <c r="D12" s="14">
        <v>10</v>
      </c>
      <c r="E12" s="30">
        <f t="shared" si="0"/>
        <v>1625</v>
      </c>
      <c r="F12" s="30">
        <f t="shared" si="1"/>
        <v>135.41666666666666</v>
      </c>
      <c r="G12" s="19"/>
      <c r="H12" s="20"/>
      <c r="I12" s="20"/>
      <c r="J12" s="21"/>
      <c r="K12" s="19"/>
      <c r="L12" s="20"/>
      <c r="M12" s="20"/>
      <c r="N12" s="21"/>
      <c r="O12" s="19">
        <v>9</v>
      </c>
      <c r="P12" s="36">
        <f t="shared" si="2"/>
        <v>1218.75</v>
      </c>
      <c r="Q12" s="36">
        <f t="shared" si="3"/>
        <v>1218.75</v>
      </c>
      <c r="R12" s="37">
        <f t="shared" si="4"/>
        <v>15031.25</v>
      </c>
      <c r="S12" s="19">
        <v>12</v>
      </c>
      <c r="T12" s="36">
        <f t="shared" si="5"/>
        <v>1625</v>
      </c>
      <c r="U12" s="36">
        <f t="shared" si="6"/>
        <v>2843.75</v>
      </c>
      <c r="V12" s="37">
        <f t="shared" si="7"/>
        <v>13406.25</v>
      </c>
      <c r="W12" s="19">
        <v>12</v>
      </c>
      <c r="X12" s="36">
        <f t="shared" si="8"/>
        <v>1625</v>
      </c>
      <c r="Y12" s="36">
        <f t="shared" si="9"/>
        <v>4468.75</v>
      </c>
      <c r="Z12" s="37">
        <f t="shared" si="10"/>
        <v>11781.25</v>
      </c>
      <c r="AA12" s="19">
        <v>12</v>
      </c>
      <c r="AB12" s="36">
        <f t="shared" si="11"/>
        <v>1625</v>
      </c>
      <c r="AC12" s="36">
        <f t="shared" si="12"/>
        <v>6093.75</v>
      </c>
      <c r="AD12" s="37">
        <f t="shared" si="13"/>
        <v>10156.25</v>
      </c>
      <c r="AE12" s="19">
        <v>12</v>
      </c>
      <c r="AF12" s="36">
        <f t="shared" si="14"/>
        <v>1625</v>
      </c>
      <c r="AG12" s="36">
        <f t="shared" si="15"/>
        <v>7718.75</v>
      </c>
      <c r="AH12" s="37">
        <f t="shared" si="16"/>
        <v>8531.25</v>
      </c>
      <c r="AI12" s="19">
        <v>12</v>
      </c>
      <c r="AJ12" s="36">
        <f t="shared" si="17"/>
        <v>1625</v>
      </c>
      <c r="AK12" s="36">
        <f t="shared" si="18"/>
        <v>9343.75</v>
      </c>
      <c r="AL12" s="37">
        <f t="shared" si="19"/>
        <v>6906.25</v>
      </c>
      <c r="AM12" s="41">
        <f>SUM(AL12/F12)</f>
        <v>51.00000000000001</v>
      </c>
    </row>
    <row r="13" spans="1:39" ht="12.75">
      <c r="A13" s="26">
        <v>40483</v>
      </c>
      <c r="B13" s="27" t="s">
        <v>32</v>
      </c>
      <c r="C13" s="24">
        <v>3840</v>
      </c>
      <c r="D13" s="14">
        <v>10</v>
      </c>
      <c r="E13" s="30">
        <f t="shared" si="0"/>
        <v>384</v>
      </c>
      <c r="F13" s="30">
        <f t="shared" si="1"/>
        <v>32</v>
      </c>
      <c r="G13" s="19"/>
      <c r="H13" s="20"/>
      <c r="I13" s="20"/>
      <c r="J13" s="21"/>
      <c r="K13" s="19"/>
      <c r="L13" s="20"/>
      <c r="M13" s="20"/>
      <c r="N13" s="21"/>
      <c r="O13" s="19">
        <v>8</v>
      </c>
      <c r="P13" s="36">
        <f t="shared" si="2"/>
        <v>256</v>
      </c>
      <c r="Q13" s="36">
        <f t="shared" si="3"/>
        <v>256</v>
      </c>
      <c r="R13" s="37">
        <f t="shared" si="4"/>
        <v>3584</v>
      </c>
      <c r="S13" s="19">
        <v>12</v>
      </c>
      <c r="T13" s="36">
        <f t="shared" si="5"/>
        <v>384</v>
      </c>
      <c r="U13" s="36">
        <f t="shared" si="6"/>
        <v>640</v>
      </c>
      <c r="V13" s="37">
        <f t="shared" si="7"/>
        <v>3200</v>
      </c>
      <c r="W13" s="19">
        <v>12</v>
      </c>
      <c r="X13" s="36">
        <f t="shared" si="8"/>
        <v>384</v>
      </c>
      <c r="Y13" s="36">
        <f t="shared" si="9"/>
        <v>1024</v>
      </c>
      <c r="Z13" s="37">
        <f t="shared" si="10"/>
        <v>2816</v>
      </c>
      <c r="AA13" s="19">
        <v>12</v>
      </c>
      <c r="AB13" s="36">
        <f t="shared" si="11"/>
        <v>384</v>
      </c>
      <c r="AC13" s="36">
        <f t="shared" si="12"/>
        <v>1408</v>
      </c>
      <c r="AD13" s="37">
        <f t="shared" si="13"/>
        <v>2432</v>
      </c>
      <c r="AE13" s="19">
        <v>12</v>
      </c>
      <c r="AF13" s="36">
        <f t="shared" si="14"/>
        <v>384</v>
      </c>
      <c r="AG13" s="36">
        <f t="shared" si="15"/>
        <v>1792</v>
      </c>
      <c r="AH13" s="37">
        <f t="shared" si="16"/>
        <v>2048</v>
      </c>
      <c r="AI13" s="19">
        <v>12</v>
      </c>
      <c r="AJ13" s="36">
        <f t="shared" si="17"/>
        <v>384</v>
      </c>
      <c r="AK13" s="36">
        <f t="shared" si="18"/>
        <v>2176</v>
      </c>
      <c r="AL13" s="37">
        <f t="shared" si="19"/>
        <v>1664</v>
      </c>
      <c r="AM13" s="41">
        <f>SUM(AL13/F13)</f>
        <v>52</v>
      </c>
    </row>
    <row r="14" spans="1:39" ht="12.75">
      <c r="A14" s="26">
        <v>40563</v>
      </c>
      <c r="B14" s="27" t="s">
        <v>23</v>
      </c>
      <c r="C14" s="24">
        <v>9621</v>
      </c>
      <c r="D14" s="14">
        <v>10</v>
      </c>
      <c r="E14" s="30">
        <f t="shared" si="0"/>
        <v>962.1</v>
      </c>
      <c r="F14" s="30">
        <f t="shared" si="1"/>
        <v>80.175</v>
      </c>
      <c r="G14" s="19"/>
      <c r="H14" s="20"/>
      <c r="I14" s="20"/>
      <c r="J14" s="21"/>
      <c r="K14" s="19"/>
      <c r="L14" s="20"/>
      <c r="M14" s="20"/>
      <c r="N14" s="21"/>
      <c r="O14" s="19">
        <v>5</v>
      </c>
      <c r="P14" s="36">
        <f t="shared" si="2"/>
        <v>400.875</v>
      </c>
      <c r="Q14" s="36">
        <f t="shared" si="3"/>
        <v>400.875</v>
      </c>
      <c r="R14" s="37">
        <f t="shared" si="4"/>
        <v>9220.125</v>
      </c>
      <c r="S14" s="19">
        <v>12</v>
      </c>
      <c r="T14" s="36">
        <f t="shared" si="5"/>
        <v>962.0999999999999</v>
      </c>
      <c r="U14" s="36">
        <f t="shared" si="6"/>
        <v>1362.975</v>
      </c>
      <c r="V14" s="37">
        <f t="shared" si="7"/>
        <v>8258.025</v>
      </c>
      <c r="W14" s="19">
        <v>12</v>
      </c>
      <c r="X14" s="36">
        <f t="shared" si="8"/>
        <v>962.0999999999999</v>
      </c>
      <c r="Y14" s="36">
        <f t="shared" si="9"/>
        <v>2325.075</v>
      </c>
      <c r="Z14" s="37">
        <f t="shared" si="10"/>
        <v>7295.925</v>
      </c>
      <c r="AA14" s="19">
        <v>12</v>
      </c>
      <c r="AB14" s="36">
        <f t="shared" si="11"/>
        <v>962.0999999999999</v>
      </c>
      <c r="AC14" s="36">
        <f t="shared" si="12"/>
        <v>3287.1749999999997</v>
      </c>
      <c r="AD14" s="37">
        <f t="shared" si="13"/>
        <v>6333.825000000001</v>
      </c>
      <c r="AE14" s="19">
        <v>12</v>
      </c>
      <c r="AF14" s="36">
        <f t="shared" si="14"/>
        <v>962.0999999999999</v>
      </c>
      <c r="AG14" s="36">
        <f t="shared" si="15"/>
        <v>4249.275</v>
      </c>
      <c r="AH14" s="37">
        <f t="shared" si="16"/>
        <v>5371.725</v>
      </c>
      <c r="AI14" s="19">
        <v>12</v>
      </c>
      <c r="AJ14" s="36">
        <f t="shared" si="17"/>
        <v>962.0999999999999</v>
      </c>
      <c r="AK14" s="36">
        <f t="shared" si="18"/>
        <v>5211.375</v>
      </c>
      <c r="AL14" s="37">
        <f t="shared" si="19"/>
        <v>4409.625</v>
      </c>
      <c r="AM14" s="41">
        <f>SUM(AL14/F14)</f>
        <v>55</v>
      </c>
    </row>
    <row r="15" spans="1:39" ht="12.75">
      <c r="A15" s="26">
        <v>40625</v>
      </c>
      <c r="B15" s="27" t="s">
        <v>24</v>
      </c>
      <c r="C15" s="24">
        <v>3414.85</v>
      </c>
      <c r="D15" s="14">
        <v>5</v>
      </c>
      <c r="E15" s="30">
        <f t="shared" si="0"/>
        <v>682.97</v>
      </c>
      <c r="F15" s="30">
        <f t="shared" si="1"/>
        <v>56.91416666666667</v>
      </c>
      <c r="G15" s="19"/>
      <c r="H15" s="20"/>
      <c r="I15" s="20"/>
      <c r="J15" s="21"/>
      <c r="K15" s="19"/>
      <c r="L15" s="20"/>
      <c r="M15" s="20"/>
      <c r="N15" s="21"/>
      <c r="O15" s="19">
        <v>3</v>
      </c>
      <c r="P15" s="36">
        <f t="shared" si="2"/>
        <v>170.7425</v>
      </c>
      <c r="Q15" s="36">
        <f t="shared" si="3"/>
        <v>170.7425</v>
      </c>
      <c r="R15" s="37">
        <f t="shared" si="4"/>
        <v>3244.1075</v>
      </c>
      <c r="S15" s="19">
        <v>12</v>
      </c>
      <c r="T15" s="36">
        <f t="shared" si="5"/>
        <v>682.97</v>
      </c>
      <c r="U15" s="36">
        <f t="shared" si="6"/>
        <v>853.7125000000001</v>
      </c>
      <c r="V15" s="37">
        <f t="shared" si="7"/>
        <v>2561.1375</v>
      </c>
      <c r="W15" s="19">
        <v>12</v>
      </c>
      <c r="X15" s="36">
        <f t="shared" si="8"/>
        <v>682.97</v>
      </c>
      <c r="Y15" s="36">
        <f t="shared" si="9"/>
        <v>1536.6825000000001</v>
      </c>
      <c r="Z15" s="37">
        <f t="shared" si="10"/>
        <v>1878.1674999999998</v>
      </c>
      <c r="AA15" s="19">
        <v>12</v>
      </c>
      <c r="AB15" s="36">
        <f t="shared" si="11"/>
        <v>682.97</v>
      </c>
      <c r="AC15" s="36">
        <f t="shared" si="12"/>
        <v>2219.6525</v>
      </c>
      <c r="AD15" s="37">
        <f t="shared" si="13"/>
        <v>1195.1974999999998</v>
      </c>
      <c r="AE15" s="19">
        <v>12</v>
      </c>
      <c r="AF15" s="36">
        <f t="shared" si="14"/>
        <v>682.97</v>
      </c>
      <c r="AG15" s="36">
        <f t="shared" si="15"/>
        <v>2902.6225000000004</v>
      </c>
      <c r="AH15" s="37">
        <f t="shared" si="16"/>
        <v>512.2274999999995</v>
      </c>
      <c r="AI15" s="19">
        <v>9</v>
      </c>
      <c r="AJ15" s="36">
        <f t="shared" si="17"/>
        <v>512.2275</v>
      </c>
      <c r="AK15" s="36">
        <f t="shared" si="18"/>
        <v>3414.8500000000004</v>
      </c>
      <c r="AL15" s="37">
        <f t="shared" si="19"/>
        <v>-4.547473508864641E-13</v>
      </c>
      <c r="AM15" s="25"/>
    </row>
    <row r="16" spans="1:39" ht="12.75">
      <c r="A16" s="26">
        <v>40667</v>
      </c>
      <c r="B16" s="27" t="s">
        <v>25</v>
      </c>
      <c r="C16" s="24">
        <v>2564.89</v>
      </c>
      <c r="D16" s="14">
        <v>5</v>
      </c>
      <c r="E16" s="30">
        <f t="shared" si="0"/>
        <v>512.978</v>
      </c>
      <c r="F16" s="30">
        <f t="shared" si="1"/>
        <v>42.74816666666666</v>
      </c>
      <c r="G16" s="19"/>
      <c r="H16" s="20"/>
      <c r="I16" s="20"/>
      <c r="J16" s="21"/>
      <c r="K16" s="19"/>
      <c r="L16" s="20"/>
      <c r="M16" s="20"/>
      <c r="N16" s="21"/>
      <c r="O16" s="19">
        <v>2</v>
      </c>
      <c r="P16" s="36">
        <f t="shared" si="2"/>
        <v>85.49633333333333</v>
      </c>
      <c r="Q16" s="36">
        <f t="shared" si="3"/>
        <v>85.49633333333333</v>
      </c>
      <c r="R16" s="37">
        <f t="shared" si="4"/>
        <v>2479.3936666666664</v>
      </c>
      <c r="S16" s="19">
        <v>12</v>
      </c>
      <c r="T16" s="36">
        <f t="shared" si="5"/>
        <v>512.978</v>
      </c>
      <c r="U16" s="36">
        <f t="shared" si="6"/>
        <v>598.4743333333333</v>
      </c>
      <c r="V16" s="37">
        <f t="shared" si="7"/>
        <v>1966.4156666666665</v>
      </c>
      <c r="W16" s="19">
        <v>12</v>
      </c>
      <c r="X16" s="36">
        <f t="shared" si="8"/>
        <v>512.978</v>
      </c>
      <c r="Y16" s="36">
        <f t="shared" si="9"/>
        <v>1111.4523333333332</v>
      </c>
      <c r="Z16" s="37">
        <f t="shared" si="10"/>
        <v>1453.4376666666667</v>
      </c>
      <c r="AA16" s="19">
        <v>12</v>
      </c>
      <c r="AB16" s="36">
        <f t="shared" si="11"/>
        <v>512.978</v>
      </c>
      <c r="AC16" s="36">
        <f t="shared" si="12"/>
        <v>1624.4303333333332</v>
      </c>
      <c r="AD16" s="37">
        <f t="shared" si="13"/>
        <v>940.4596666666666</v>
      </c>
      <c r="AE16" s="19">
        <v>12</v>
      </c>
      <c r="AF16" s="36">
        <f t="shared" si="14"/>
        <v>512.978</v>
      </c>
      <c r="AG16" s="36">
        <f t="shared" si="15"/>
        <v>2137.4083333333333</v>
      </c>
      <c r="AH16" s="37">
        <f t="shared" si="16"/>
        <v>427.48166666666657</v>
      </c>
      <c r="AI16" s="19">
        <v>10</v>
      </c>
      <c r="AJ16" s="36">
        <f t="shared" si="17"/>
        <v>427.4816666666666</v>
      </c>
      <c r="AK16" s="36">
        <f t="shared" si="18"/>
        <v>2564.89</v>
      </c>
      <c r="AL16" s="37">
        <f t="shared" si="19"/>
        <v>0</v>
      </c>
      <c r="AM16" s="25"/>
    </row>
    <row r="17" spans="4:38" ht="12.75">
      <c r="D17" s="14">
        <v>5</v>
      </c>
      <c r="E17" s="30">
        <f aca="true" t="shared" si="20" ref="E17:E26">SUM(C17/D17)</f>
        <v>0</v>
      </c>
      <c r="F17" s="30">
        <f aca="true" t="shared" si="21" ref="F17:F26">SUM(E17/12)</f>
        <v>0</v>
      </c>
      <c r="G17" s="19"/>
      <c r="H17" s="20"/>
      <c r="I17" s="20"/>
      <c r="J17" s="21"/>
      <c r="K17" s="19"/>
      <c r="L17" s="20"/>
      <c r="M17" s="20"/>
      <c r="N17" s="21"/>
      <c r="O17" s="19"/>
      <c r="P17" s="20"/>
      <c r="Q17" s="20"/>
      <c r="R17" s="21"/>
      <c r="S17" s="19"/>
      <c r="T17" s="36">
        <f t="shared" si="5"/>
        <v>0</v>
      </c>
      <c r="U17" s="36">
        <f t="shared" si="6"/>
        <v>0</v>
      </c>
      <c r="V17" s="37">
        <f t="shared" si="7"/>
        <v>0</v>
      </c>
      <c r="W17" s="22"/>
      <c r="X17" s="36">
        <f t="shared" si="8"/>
        <v>0</v>
      </c>
      <c r="Y17" s="36">
        <f t="shared" si="9"/>
        <v>0</v>
      </c>
      <c r="Z17" s="37">
        <f t="shared" si="10"/>
        <v>0</v>
      </c>
      <c r="AA17" s="22"/>
      <c r="AB17" s="36">
        <f t="shared" si="11"/>
        <v>0</v>
      </c>
      <c r="AC17" s="36">
        <f t="shared" si="12"/>
        <v>0</v>
      </c>
      <c r="AD17" s="37">
        <f t="shared" si="13"/>
        <v>0</v>
      </c>
      <c r="AE17" s="22"/>
      <c r="AF17" s="36">
        <f t="shared" si="14"/>
        <v>0</v>
      </c>
      <c r="AG17" s="36">
        <f t="shared" si="15"/>
        <v>0</v>
      </c>
      <c r="AH17" s="37">
        <f t="shared" si="16"/>
        <v>0</v>
      </c>
      <c r="AI17" s="22"/>
      <c r="AJ17" s="36">
        <f t="shared" si="17"/>
        <v>0</v>
      </c>
      <c r="AK17" s="36">
        <f t="shared" si="18"/>
        <v>0</v>
      </c>
      <c r="AL17" s="37">
        <f t="shared" si="19"/>
        <v>0</v>
      </c>
    </row>
    <row r="18" spans="1:38" ht="12.75">
      <c r="A18" s="51" t="s">
        <v>48</v>
      </c>
      <c r="B18" s="51"/>
      <c r="C18" s="51"/>
      <c r="D18" s="14">
        <v>5</v>
      </c>
      <c r="E18" s="30">
        <f t="shared" si="20"/>
        <v>0</v>
      </c>
      <c r="F18" s="30">
        <f t="shared" si="21"/>
        <v>0</v>
      </c>
      <c r="G18" s="19"/>
      <c r="H18" s="20"/>
      <c r="I18" s="20"/>
      <c r="J18" s="21"/>
      <c r="K18" s="19"/>
      <c r="L18" s="20"/>
      <c r="M18" s="20"/>
      <c r="N18" s="21"/>
      <c r="O18" s="19"/>
      <c r="P18" s="20"/>
      <c r="Q18" s="20"/>
      <c r="R18" s="21"/>
      <c r="S18" s="19"/>
      <c r="T18" s="36">
        <f t="shared" si="5"/>
        <v>0</v>
      </c>
      <c r="U18" s="36">
        <f t="shared" si="6"/>
        <v>0</v>
      </c>
      <c r="V18" s="37">
        <f t="shared" si="7"/>
        <v>0</v>
      </c>
      <c r="W18" s="22"/>
      <c r="X18" s="36">
        <f t="shared" si="8"/>
        <v>0</v>
      </c>
      <c r="Y18" s="36">
        <f t="shared" si="9"/>
        <v>0</v>
      </c>
      <c r="Z18" s="37">
        <f t="shared" si="10"/>
        <v>0</v>
      </c>
      <c r="AA18" s="22"/>
      <c r="AB18" s="36">
        <f t="shared" si="11"/>
        <v>0</v>
      </c>
      <c r="AC18" s="36">
        <f t="shared" si="12"/>
        <v>0</v>
      </c>
      <c r="AD18" s="37">
        <f t="shared" si="13"/>
        <v>0</v>
      </c>
      <c r="AE18" s="22"/>
      <c r="AF18" s="36">
        <f t="shared" si="14"/>
        <v>0</v>
      </c>
      <c r="AG18" s="36">
        <f t="shared" si="15"/>
        <v>0</v>
      </c>
      <c r="AH18" s="37">
        <f t="shared" si="16"/>
        <v>0</v>
      </c>
      <c r="AI18" s="22"/>
      <c r="AJ18" s="36">
        <f t="shared" si="17"/>
        <v>0</v>
      </c>
      <c r="AK18" s="36">
        <f t="shared" si="18"/>
        <v>0</v>
      </c>
      <c r="AL18" s="37">
        <f t="shared" si="19"/>
        <v>0</v>
      </c>
    </row>
    <row r="19" spans="1:38" ht="12.75">
      <c r="A19" s="51"/>
      <c r="B19" s="51"/>
      <c r="C19" s="51"/>
      <c r="D19" s="14">
        <v>5</v>
      </c>
      <c r="E19" s="30">
        <f t="shared" si="20"/>
        <v>0</v>
      </c>
      <c r="F19" s="30">
        <f t="shared" si="21"/>
        <v>0</v>
      </c>
      <c r="G19" s="19"/>
      <c r="H19" s="20"/>
      <c r="I19" s="20"/>
      <c r="J19" s="21"/>
      <c r="K19" s="19"/>
      <c r="L19" s="20"/>
      <c r="M19" s="20"/>
      <c r="N19" s="21"/>
      <c r="O19" s="19"/>
      <c r="P19" s="20"/>
      <c r="Q19" s="20"/>
      <c r="R19" s="21"/>
      <c r="S19" s="19"/>
      <c r="T19" s="36">
        <f t="shared" si="5"/>
        <v>0</v>
      </c>
      <c r="U19" s="36">
        <f t="shared" si="6"/>
        <v>0</v>
      </c>
      <c r="V19" s="37">
        <f t="shared" si="7"/>
        <v>0</v>
      </c>
      <c r="W19" s="22"/>
      <c r="X19" s="36">
        <f t="shared" si="8"/>
        <v>0</v>
      </c>
      <c r="Y19" s="36">
        <f t="shared" si="9"/>
        <v>0</v>
      </c>
      <c r="Z19" s="37">
        <f t="shared" si="10"/>
        <v>0</v>
      </c>
      <c r="AA19" s="22"/>
      <c r="AB19" s="36">
        <f t="shared" si="11"/>
        <v>0</v>
      </c>
      <c r="AC19" s="36">
        <f t="shared" si="12"/>
        <v>0</v>
      </c>
      <c r="AD19" s="37">
        <f t="shared" si="13"/>
        <v>0</v>
      </c>
      <c r="AE19" s="22"/>
      <c r="AF19" s="36">
        <f t="shared" si="14"/>
        <v>0</v>
      </c>
      <c r="AG19" s="36">
        <f t="shared" si="15"/>
        <v>0</v>
      </c>
      <c r="AH19" s="37">
        <f t="shared" si="16"/>
        <v>0</v>
      </c>
      <c r="AI19" s="22"/>
      <c r="AJ19" s="36">
        <f t="shared" si="17"/>
        <v>0</v>
      </c>
      <c r="AK19" s="36">
        <f t="shared" si="18"/>
        <v>0</v>
      </c>
      <c r="AL19" s="37">
        <f t="shared" si="19"/>
        <v>0</v>
      </c>
    </row>
    <row r="20" spans="1:38" ht="12.75">
      <c r="A20" s="51"/>
      <c r="B20" s="51"/>
      <c r="C20" s="51"/>
      <c r="D20" s="14">
        <v>5</v>
      </c>
      <c r="E20" s="30">
        <f t="shared" si="20"/>
        <v>0</v>
      </c>
      <c r="F20" s="30">
        <f t="shared" si="21"/>
        <v>0</v>
      </c>
      <c r="G20" s="19"/>
      <c r="H20" s="20"/>
      <c r="I20" s="20"/>
      <c r="J20" s="21"/>
      <c r="K20" s="19"/>
      <c r="L20" s="20"/>
      <c r="M20" s="20"/>
      <c r="N20" s="21"/>
      <c r="O20" s="19"/>
      <c r="P20" s="20"/>
      <c r="Q20" s="20"/>
      <c r="R20" s="21"/>
      <c r="S20" s="19"/>
      <c r="T20" s="36">
        <f t="shared" si="5"/>
        <v>0</v>
      </c>
      <c r="U20" s="36">
        <f t="shared" si="6"/>
        <v>0</v>
      </c>
      <c r="V20" s="37">
        <f t="shared" si="7"/>
        <v>0</v>
      </c>
      <c r="W20" s="22"/>
      <c r="X20" s="36">
        <f t="shared" si="8"/>
        <v>0</v>
      </c>
      <c r="Y20" s="36">
        <f t="shared" si="9"/>
        <v>0</v>
      </c>
      <c r="Z20" s="37">
        <f t="shared" si="10"/>
        <v>0</v>
      </c>
      <c r="AA20" s="22"/>
      <c r="AB20" s="36">
        <f t="shared" si="11"/>
        <v>0</v>
      </c>
      <c r="AC20" s="36">
        <f t="shared" si="12"/>
        <v>0</v>
      </c>
      <c r="AD20" s="37">
        <f t="shared" si="13"/>
        <v>0</v>
      </c>
      <c r="AE20" s="22"/>
      <c r="AF20" s="36">
        <f t="shared" si="14"/>
        <v>0</v>
      </c>
      <c r="AG20" s="36">
        <f t="shared" si="15"/>
        <v>0</v>
      </c>
      <c r="AH20" s="37">
        <f t="shared" si="16"/>
        <v>0</v>
      </c>
      <c r="AI20" s="22"/>
      <c r="AJ20" s="36">
        <f t="shared" si="17"/>
        <v>0</v>
      </c>
      <c r="AK20" s="36">
        <f t="shared" si="18"/>
        <v>0</v>
      </c>
      <c r="AL20" s="37">
        <f t="shared" si="19"/>
        <v>0</v>
      </c>
    </row>
    <row r="21" spans="1:38" ht="12.75">
      <c r="A21" s="51"/>
      <c r="B21" s="51"/>
      <c r="C21" s="51"/>
      <c r="D21" s="14">
        <v>5</v>
      </c>
      <c r="E21" s="30">
        <f t="shared" si="20"/>
        <v>0</v>
      </c>
      <c r="F21" s="30">
        <f t="shared" si="21"/>
        <v>0</v>
      </c>
      <c r="G21" s="19"/>
      <c r="H21" s="20"/>
      <c r="I21" s="20"/>
      <c r="J21" s="21"/>
      <c r="K21" s="19"/>
      <c r="L21" s="20"/>
      <c r="M21" s="20"/>
      <c r="N21" s="21"/>
      <c r="O21" s="19"/>
      <c r="P21" s="20"/>
      <c r="Q21" s="20"/>
      <c r="R21" s="21"/>
      <c r="S21" s="19"/>
      <c r="T21" s="36">
        <f t="shared" si="5"/>
        <v>0</v>
      </c>
      <c r="U21" s="36">
        <f t="shared" si="6"/>
        <v>0</v>
      </c>
      <c r="V21" s="37">
        <f t="shared" si="7"/>
        <v>0</v>
      </c>
      <c r="W21" s="22"/>
      <c r="X21" s="36">
        <f t="shared" si="8"/>
        <v>0</v>
      </c>
      <c r="Y21" s="36">
        <f t="shared" si="9"/>
        <v>0</v>
      </c>
      <c r="Z21" s="37">
        <f t="shared" si="10"/>
        <v>0</v>
      </c>
      <c r="AA21" s="22"/>
      <c r="AB21" s="36">
        <f t="shared" si="11"/>
        <v>0</v>
      </c>
      <c r="AC21" s="36">
        <f t="shared" si="12"/>
        <v>0</v>
      </c>
      <c r="AD21" s="37">
        <f t="shared" si="13"/>
        <v>0</v>
      </c>
      <c r="AE21" s="22"/>
      <c r="AF21" s="36">
        <f t="shared" si="14"/>
        <v>0</v>
      </c>
      <c r="AG21" s="36">
        <f t="shared" si="15"/>
        <v>0</v>
      </c>
      <c r="AH21" s="37">
        <f t="shared" si="16"/>
        <v>0</v>
      </c>
      <c r="AI21" s="22"/>
      <c r="AJ21" s="36">
        <f t="shared" si="17"/>
        <v>0</v>
      </c>
      <c r="AK21" s="36">
        <f t="shared" si="18"/>
        <v>0</v>
      </c>
      <c r="AL21" s="37">
        <f t="shared" si="19"/>
        <v>0</v>
      </c>
    </row>
    <row r="22" spans="4:38" ht="12.75" hidden="1">
      <c r="D22" s="14">
        <v>5</v>
      </c>
      <c r="E22" s="30">
        <f t="shared" si="20"/>
        <v>0</v>
      </c>
      <c r="F22" s="30">
        <f t="shared" si="21"/>
        <v>0</v>
      </c>
      <c r="G22" s="19"/>
      <c r="H22" s="20"/>
      <c r="I22" s="20"/>
      <c r="J22" s="21"/>
      <c r="K22" s="19"/>
      <c r="L22" s="20"/>
      <c r="M22" s="20"/>
      <c r="N22" s="21"/>
      <c r="O22" s="19"/>
      <c r="P22" s="20"/>
      <c r="Q22" s="20"/>
      <c r="R22" s="21"/>
      <c r="S22" s="19"/>
      <c r="T22" s="36">
        <f t="shared" si="5"/>
        <v>0</v>
      </c>
      <c r="U22" s="36">
        <f t="shared" si="6"/>
        <v>0</v>
      </c>
      <c r="V22" s="37">
        <f t="shared" si="7"/>
        <v>0</v>
      </c>
      <c r="W22" s="22"/>
      <c r="X22" s="36">
        <f t="shared" si="8"/>
        <v>0</v>
      </c>
      <c r="Y22" s="36">
        <f t="shared" si="9"/>
        <v>0</v>
      </c>
      <c r="Z22" s="37">
        <f t="shared" si="10"/>
        <v>0</v>
      </c>
      <c r="AA22" s="22"/>
      <c r="AB22" s="36">
        <f t="shared" si="11"/>
        <v>0</v>
      </c>
      <c r="AC22" s="36">
        <f t="shared" si="12"/>
        <v>0</v>
      </c>
      <c r="AD22" s="37">
        <f t="shared" si="13"/>
        <v>0</v>
      </c>
      <c r="AE22" s="22"/>
      <c r="AF22" s="36">
        <f t="shared" si="14"/>
        <v>0</v>
      </c>
      <c r="AG22" s="36">
        <f t="shared" si="15"/>
        <v>0</v>
      </c>
      <c r="AH22" s="37">
        <f t="shared" si="16"/>
        <v>0</v>
      </c>
      <c r="AI22" s="22"/>
      <c r="AJ22" s="36">
        <f t="shared" si="17"/>
        <v>0</v>
      </c>
      <c r="AK22" s="36">
        <f t="shared" si="18"/>
        <v>0</v>
      </c>
      <c r="AL22" s="37">
        <f t="shared" si="19"/>
        <v>0</v>
      </c>
    </row>
    <row r="23" spans="4:38" ht="12.75" hidden="1">
      <c r="D23" s="14">
        <v>5</v>
      </c>
      <c r="E23" s="30">
        <f t="shared" si="20"/>
        <v>0</v>
      </c>
      <c r="F23" s="30">
        <f t="shared" si="21"/>
        <v>0</v>
      </c>
      <c r="G23" s="19"/>
      <c r="H23" s="20"/>
      <c r="I23" s="20"/>
      <c r="J23" s="21"/>
      <c r="K23" s="19"/>
      <c r="L23" s="20"/>
      <c r="M23" s="20"/>
      <c r="N23" s="21"/>
      <c r="O23" s="19"/>
      <c r="P23" s="20"/>
      <c r="Q23" s="20"/>
      <c r="R23" s="21"/>
      <c r="S23" s="19"/>
      <c r="T23" s="36">
        <f t="shared" si="5"/>
        <v>0</v>
      </c>
      <c r="U23" s="36">
        <f t="shared" si="6"/>
        <v>0</v>
      </c>
      <c r="V23" s="37">
        <f t="shared" si="7"/>
        <v>0</v>
      </c>
      <c r="W23" s="22"/>
      <c r="X23" s="36">
        <f t="shared" si="8"/>
        <v>0</v>
      </c>
      <c r="Y23" s="36">
        <f t="shared" si="9"/>
        <v>0</v>
      </c>
      <c r="Z23" s="37">
        <f t="shared" si="10"/>
        <v>0</v>
      </c>
      <c r="AA23" s="22"/>
      <c r="AB23" s="36">
        <f t="shared" si="11"/>
        <v>0</v>
      </c>
      <c r="AC23" s="36">
        <f t="shared" si="12"/>
        <v>0</v>
      </c>
      <c r="AD23" s="37">
        <f t="shared" si="13"/>
        <v>0</v>
      </c>
      <c r="AE23" s="22"/>
      <c r="AF23" s="36">
        <f t="shared" si="14"/>
        <v>0</v>
      </c>
      <c r="AG23" s="36">
        <f t="shared" si="15"/>
        <v>0</v>
      </c>
      <c r="AH23" s="37">
        <f t="shared" si="16"/>
        <v>0</v>
      </c>
      <c r="AI23" s="22"/>
      <c r="AJ23" s="36">
        <f t="shared" si="17"/>
        <v>0</v>
      </c>
      <c r="AK23" s="36">
        <f t="shared" si="18"/>
        <v>0</v>
      </c>
      <c r="AL23" s="37">
        <f t="shared" si="19"/>
        <v>0</v>
      </c>
    </row>
    <row r="24" spans="4:38" ht="12.75" hidden="1">
      <c r="D24" s="14">
        <v>5</v>
      </c>
      <c r="E24" s="30">
        <f t="shared" si="20"/>
        <v>0</v>
      </c>
      <c r="F24" s="30">
        <f t="shared" si="21"/>
        <v>0</v>
      </c>
      <c r="G24" s="19"/>
      <c r="H24" s="20"/>
      <c r="I24" s="20"/>
      <c r="J24" s="21"/>
      <c r="K24" s="19"/>
      <c r="L24" s="20"/>
      <c r="M24" s="20"/>
      <c r="N24" s="21"/>
      <c r="O24" s="19"/>
      <c r="P24" s="20"/>
      <c r="Q24" s="20"/>
      <c r="R24" s="21"/>
      <c r="S24" s="19"/>
      <c r="T24" s="36">
        <f t="shared" si="5"/>
        <v>0</v>
      </c>
      <c r="U24" s="36">
        <f t="shared" si="6"/>
        <v>0</v>
      </c>
      <c r="V24" s="37">
        <f t="shared" si="7"/>
        <v>0</v>
      </c>
      <c r="W24" s="22"/>
      <c r="X24" s="36">
        <f t="shared" si="8"/>
        <v>0</v>
      </c>
      <c r="Y24" s="36">
        <f t="shared" si="9"/>
        <v>0</v>
      </c>
      <c r="Z24" s="37">
        <f t="shared" si="10"/>
        <v>0</v>
      </c>
      <c r="AA24" s="22"/>
      <c r="AB24" s="36">
        <f t="shared" si="11"/>
        <v>0</v>
      </c>
      <c r="AC24" s="36">
        <f t="shared" si="12"/>
        <v>0</v>
      </c>
      <c r="AD24" s="37">
        <f t="shared" si="13"/>
        <v>0</v>
      </c>
      <c r="AE24" s="22"/>
      <c r="AF24" s="36">
        <f t="shared" si="14"/>
        <v>0</v>
      </c>
      <c r="AG24" s="36">
        <f t="shared" si="15"/>
        <v>0</v>
      </c>
      <c r="AH24" s="37">
        <f t="shared" si="16"/>
        <v>0</v>
      </c>
      <c r="AI24" s="22"/>
      <c r="AJ24" s="36">
        <f t="shared" si="17"/>
        <v>0</v>
      </c>
      <c r="AK24" s="36">
        <f t="shared" si="18"/>
        <v>0</v>
      </c>
      <c r="AL24" s="37">
        <f t="shared" si="19"/>
        <v>0</v>
      </c>
    </row>
    <row r="25" spans="4:38" ht="12.75" hidden="1">
      <c r="D25" s="14">
        <v>5</v>
      </c>
      <c r="E25" s="30">
        <f t="shared" si="20"/>
        <v>0</v>
      </c>
      <c r="F25" s="30">
        <f t="shared" si="21"/>
        <v>0</v>
      </c>
      <c r="G25" s="19"/>
      <c r="H25" s="20"/>
      <c r="I25" s="20"/>
      <c r="J25" s="21"/>
      <c r="K25" s="19"/>
      <c r="L25" s="20"/>
      <c r="M25" s="20"/>
      <c r="N25" s="21"/>
      <c r="O25" s="19"/>
      <c r="P25" s="20"/>
      <c r="Q25" s="20"/>
      <c r="R25" s="21"/>
      <c r="S25" s="19"/>
      <c r="T25" s="36">
        <f t="shared" si="5"/>
        <v>0</v>
      </c>
      <c r="U25" s="36">
        <f t="shared" si="6"/>
        <v>0</v>
      </c>
      <c r="V25" s="37">
        <f t="shared" si="7"/>
        <v>0</v>
      </c>
      <c r="W25" s="22"/>
      <c r="X25" s="36">
        <f t="shared" si="8"/>
        <v>0</v>
      </c>
      <c r="Y25" s="36">
        <f t="shared" si="9"/>
        <v>0</v>
      </c>
      <c r="Z25" s="37">
        <f t="shared" si="10"/>
        <v>0</v>
      </c>
      <c r="AA25" s="22"/>
      <c r="AB25" s="36">
        <f t="shared" si="11"/>
        <v>0</v>
      </c>
      <c r="AC25" s="36">
        <f t="shared" si="12"/>
        <v>0</v>
      </c>
      <c r="AD25" s="37">
        <f t="shared" si="13"/>
        <v>0</v>
      </c>
      <c r="AE25" s="22"/>
      <c r="AF25" s="36">
        <f t="shared" si="14"/>
        <v>0</v>
      </c>
      <c r="AG25" s="36">
        <f t="shared" si="15"/>
        <v>0</v>
      </c>
      <c r="AH25" s="37">
        <f t="shared" si="16"/>
        <v>0</v>
      </c>
      <c r="AI25" s="22"/>
      <c r="AJ25" s="36">
        <f t="shared" si="17"/>
        <v>0</v>
      </c>
      <c r="AK25" s="36">
        <f t="shared" si="18"/>
        <v>0</v>
      </c>
      <c r="AL25" s="37">
        <f t="shared" si="19"/>
        <v>0</v>
      </c>
    </row>
    <row r="26" spans="4:38" ht="12.75">
      <c r="D26" s="14">
        <v>5</v>
      </c>
      <c r="E26" s="30">
        <f t="shared" si="20"/>
        <v>0</v>
      </c>
      <c r="F26" s="30">
        <f t="shared" si="21"/>
        <v>0</v>
      </c>
      <c r="G26" s="19"/>
      <c r="H26" s="20"/>
      <c r="I26" s="20"/>
      <c r="J26" s="21"/>
      <c r="K26" s="19"/>
      <c r="L26" s="20"/>
      <c r="M26" s="20"/>
      <c r="N26" s="21"/>
      <c r="O26" s="19"/>
      <c r="P26" s="20"/>
      <c r="Q26" s="20"/>
      <c r="R26" s="21"/>
      <c r="S26" s="19"/>
      <c r="T26" s="36">
        <f t="shared" si="5"/>
        <v>0</v>
      </c>
      <c r="U26" s="36">
        <f t="shared" si="6"/>
        <v>0</v>
      </c>
      <c r="V26" s="37">
        <f t="shared" si="7"/>
        <v>0</v>
      </c>
      <c r="W26" s="22"/>
      <c r="X26" s="36">
        <f t="shared" si="8"/>
        <v>0</v>
      </c>
      <c r="Y26" s="36">
        <f t="shared" si="9"/>
        <v>0</v>
      </c>
      <c r="Z26" s="37">
        <f t="shared" si="10"/>
        <v>0</v>
      </c>
      <c r="AA26" s="22"/>
      <c r="AB26" s="36">
        <f t="shared" si="11"/>
        <v>0</v>
      </c>
      <c r="AC26" s="36">
        <f t="shared" si="12"/>
        <v>0</v>
      </c>
      <c r="AD26" s="37">
        <f t="shared" si="13"/>
        <v>0</v>
      </c>
      <c r="AE26" s="22"/>
      <c r="AF26" s="36">
        <f t="shared" si="14"/>
        <v>0</v>
      </c>
      <c r="AG26" s="36">
        <f t="shared" si="15"/>
        <v>0</v>
      </c>
      <c r="AH26" s="37">
        <f t="shared" si="16"/>
        <v>0</v>
      </c>
      <c r="AI26" s="22"/>
      <c r="AJ26" s="36">
        <f t="shared" si="17"/>
        <v>0</v>
      </c>
      <c r="AK26" s="36">
        <f t="shared" si="18"/>
        <v>0</v>
      </c>
      <c r="AL26" s="37">
        <f t="shared" si="19"/>
        <v>0</v>
      </c>
    </row>
    <row r="27" spans="5:38" ht="3.75" customHeight="1">
      <c r="E27" s="30"/>
      <c r="F27" s="30"/>
      <c r="G27" s="19"/>
      <c r="H27" s="20"/>
      <c r="I27" s="20"/>
      <c r="J27" s="21"/>
      <c r="K27" s="19"/>
      <c r="L27" s="20"/>
      <c r="M27" s="20"/>
      <c r="N27" s="21"/>
      <c r="O27" s="19"/>
      <c r="P27" s="20"/>
      <c r="Q27" s="20"/>
      <c r="R27" s="21"/>
      <c r="S27" s="19"/>
      <c r="T27" s="36">
        <f t="shared" si="5"/>
        <v>0</v>
      </c>
      <c r="U27" s="36">
        <f t="shared" si="6"/>
        <v>0</v>
      </c>
      <c r="V27" s="37">
        <f t="shared" si="7"/>
        <v>0</v>
      </c>
      <c r="W27" s="22"/>
      <c r="X27" s="36">
        <f t="shared" si="8"/>
        <v>0</v>
      </c>
      <c r="Y27" s="36">
        <f t="shared" si="9"/>
        <v>0</v>
      </c>
      <c r="Z27" s="37">
        <f t="shared" si="10"/>
        <v>0</v>
      </c>
      <c r="AA27" s="22"/>
      <c r="AB27" s="36">
        <f t="shared" si="11"/>
        <v>0</v>
      </c>
      <c r="AC27" s="36">
        <f t="shared" si="12"/>
        <v>0</v>
      </c>
      <c r="AD27" s="37">
        <f t="shared" si="13"/>
        <v>0</v>
      </c>
      <c r="AE27" s="22"/>
      <c r="AF27" s="36">
        <f t="shared" si="14"/>
        <v>0</v>
      </c>
      <c r="AG27" s="36">
        <f t="shared" si="15"/>
        <v>0</v>
      </c>
      <c r="AH27" s="37">
        <f t="shared" si="16"/>
        <v>0</v>
      </c>
      <c r="AI27" s="22"/>
      <c r="AJ27" s="36">
        <f t="shared" si="17"/>
        <v>0</v>
      </c>
      <c r="AK27" s="36">
        <f t="shared" si="18"/>
        <v>0</v>
      </c>
      <c r="AL27" s="37">
        <f t="shared" si="19"/>
        <v>0</v>
      </c>
    </row>
    <row r="28" spans="3:38" ht="12.75">
      <c r="C28" s="33">
        <f>SUM(C6:C27)</f>
        <v>56501.75</v>
      </c>
      <c r="G28" s="19"/>
      <c r="H28" s="33">
        <f>SUM(H6:H27)</f>
        <v>213.0313888888889</v>
      </c>
      <c r="I28" s="33">
        <f>SUM(I6:I27)</f>
        <v>213.0313888888889</v>
      </c>
      <c r="J28" s="33">
        <f>SUM(J6:J27)</f>
        <v>882.5586111111111</v>
      </c>
      <c r="K28" s="19"/>
      <c r="L28" s="33">
        <f>SUM(L6:L27)</f>
        <v>1533.7199999999998</v>
      </c>
      <c r="M28" s="33">
        <f>SUM(M6:M27)</f>
        <v>1746.7513888888889</v>
      </c>
      <c r="N28" s="33">
        <f>SUM(N6:N27)</f>
        <v>8764.258611111112</v>
      </c>
      <c r="O28" s="19"/>
      <c r="P28" s="33">
        <f>SUM(P6:P27)</f>
        <v>5324.311166666667</v>
      </c>
      <c r="Q28" s="33">
        <f>SUM(Q6:Q27)</f>
        <v>7071.062555555556</v>
      </c>
      <c r="R28" s="33">
        <f>SUM(R6:R27)</f>
        <v>49430.68744444444</v>
      </c>
      <c r="S28" s="34"/>
      <c r="T28" s="33">
        <f>SUM(T6:T27)</f>
        <v>7232.297277777778</v>
      </c>
      <c r="U28" s="33">
        <f>SUM(U6:U27)</f>
        <v>14303.359833333334</v>
      </c>
      <c r="V28" s="33">
        <f>SUM(V6:V27)</f>
        <v>42198.390166666664</v>
      </c>
      <c r="W28" s="35"/>
      <c r="X28" s="33">
        <f>SUM(X6:X27)</f>
        <v>7080.132</v>
      </c>
      <c r="Y28" s="33">
        <f>SUM(Y6:Y27)</f>
        <v>21383.491833333333</v>
      </c>
      <c r="Z28" s="33">
        <f>SUM(Z6:Z27)</f>
        <v>35118.25816666667</v>
      </c>
      <c r="AA28" s="35"/>
      <c r="AB28" s="33">
        <f>SUM(AB6:AB27)</f>
        <v>7080.132</v>
      </c>
      <c r="AC28" s="33">
        <f>SUM(AC6:AC27)</f>
        <v>28463.623833333335</v>
      </c>
      <c r="AD28" s="33">
        <f>SUM(AD6:AD27)</f>
        <v>28038.126166666665</v>
      </c>
      <c r="AE28" s="35"/>
      <c r="AF28" s="33">
        <f>SUM(AF6:AF27)</f>
        <v>5911.608666666667</v>
      </c>
      <c r="AG28" s="33">
        <f>SUM(AG6:AG27)</f>
        <v>34375.232500000006</v>
      </c>
      <c r="AH28" s="33">
        <f>SUM(AH6:AH27)</f>
        <v>22126.5175</v>
      </c>
      <c r="AI28" s="35"/>
      <c r="AJ28" s="33">
        <f>SUM(AJ6:AJ27)</f>
        <v>4940.809166666666</v>
      </c>
      <c r="AK28" s="33">
        <f>SUM(AK6:AK27)</f>
        <v>39316.041666666664</v>
      </c>
      <c r="AL28" s="33">
        <f>SUM(AL6:AL27)</f>
        <v>17185.708333333332</v>
      </c>
    </row>
    <row r="29" ht="12.75">
      <c r="A29" s="28" t="s">
        <v>28</v>
      </c>
    </row>
  </sheetData>
  <sheetProtection/>
  <mergeCells count="10">
    <mergeCell ref="A18:C21"/>
    <mergeCell ref="A1:C1"/>
    <mergeCell ref="G2:J2"/>
    <mergeCell ref="AA2:AD2"/>
    <mergeCell ref="AE2:AH2"/>
    <mergeCell ref="AI2:AL2"/>
    <mergeCell ref="K2:N2"/>
    <mergeCell ref="O2:R2"/>
    <mergeCell ref="S2:V2"/>
    <mergeCell ref="W2:Z2"/>
  </mergeCells>
  <printOptions gridLines="1" horizontalCentered="1"/>
  <pageMargins left="0.4" right="0.4" top="1" bottom="1" header="0.5" footer="0.5"/>
  <pageSetup horizontalDpi="600" verticalDpi="600" orientation="landscape" scale="80" r:id="rId1"/>
  <headerFooter alignWithMargins="0">
    <oddHeader>&amp;CDepreciation Schedule Format / Example</oddHeader>
    <oddFooter>&amp;R&amp;P of &amp;N</oddFooter>
  </headerFooter>
  <colBreaks count="1" manualBreakCount="1">
    <brk id="30" max="65535" man="1"/>
  </colBreaks>
</worksheet>
</file>

<file path=xl/worksheets/sheet3.xml><?xml version="1.0" encoding="utf-8"?>
<worksheet xmlns="http://schemas.openxmlformats.org/spreadsheetml/2006/main" xmlns:r="http://schemas.openxmlformats.org/officeDocument/2006/relationships">
  <sheetPr>
    <tabColor indexed="39"/>
  </sheetPr>
  <dimension ref="A1:B21"/>
  <sheetViews>
    <sheetView tabSelected="1" zoomScalePageLayoutView="0" workbookViewId="0" topLeftCell="A1">
      <selection activeCell="E9" sqref="E9"/>
    </sheetView>
  </sheetViews>
  <sheetFormatPr defaultColWidth="9.140625" defaultRowHeight="12.75"/>
  <cols>
    <col min="1" max="1" width="2.8515625" style="46" customWidth="1"/>
    <col min="2" max="2" width="76.8515625" style="46" customWidth="1"/>
    <col min="3" max="16384" width="9.140625" style="46" customWidth="1"/>
  </cols>
  <sheetData>
    <row r="1" spans="1:2" ht="19.5" customHeight="1">
      <c r="A1" s="53" t="s">
        <v>49</v>
      </c>
      <c r="B1" s="53"/>
    </row>
    <row r="2" ht="6.75" customHeight="1"/>
    <row r="3" ht="27.75" customHeight="1">
      <c r="B3" s="54" t="s">
        <v>57</v>
      </c>
    </row>
    <row r="4" ht="6.75" customHeight="1"/>
    <row r="5" ht="62.25">
      <c r="B5" s="47" t="s">
        <v>33</v>
      </c>
    </row>
    <row r="6" ht="6.75" customHeight="1"/>
    <row r="7" ht="46.5">
      <c r="B7" s="47" t="s">
        <v>51</v>
      </c>
    </row>
    <row r="8" ht="6.75" customHeight="1"/>
    <row r="9" ht="46.5">
      <c r="B9" s="47" t="s">
        <v>34</v>
      </c>
    </row>
    <row r="10" ht="6.75" customHeight="1"/>
    <row r="11" ht="46.5">
      <c r="B11" s="47" t="s">
        <v>35</v>
      </c>
    </row>
    <row r="12" ht="6.75" customHeight="1"/>
    <row r="13" ht="62.25">
      <c r="B13" s="47" t="s">
        <v>52</v>
      </c>
    </row>
    <row r="14" ht="6.75" customHeight="1"/>
    <row r="15" ht="30.75">
      <c r="B15" s="47" t="s">
        <v>50</v>
      </c>
    </row>
    <row r="16" ht="6.75" customHeight="1"/>
    <row r="17" ht="62.25">
      <c r="B17" s="47" t="s">
        <v>36</v>
      </c>
    </row>
    <row r="18" ht="6.75" customHeight="1"/>
    <row r="19" ht="78">
      <c r="B19" s="47" t="s">
        <v>37</v>
      </c>
    </row>
    <row r="20" ht="6.75" customHeight="1"/>
    <row r="21" ht="46.5">
      <c r="B21" s="47" t="s">
        <v>38</v>
      </c>
    </row>
  </sheetData>
  <sheetProtection/>
  <mergeCells count="1">
    <mergeCell ref="A1:B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GWSCPA / EHF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Depreciation Schedule</dc:title>
  <dc:subject>Nonprofit Accounting Basics website</dc:subject>
  <dc:creator>E H Foley</dc:creator>
  <cp:keywords/>
  <dc:description/>
  <cp:lastModifiedBy>Bess H Foley</cp:lastModifiedBy>
  <cp:lastPrinted>2008-02-09T18:07:36Z</cp:lastPrinted>
  <dcterms:created xsi:type="dcterms:W3CDTF">2007-08-06T22:08:09Z</dcterms:created>
  <dcterms:modified xsi:type="dcterms:W3CDTF">2012-03-07T22:44:10Z</dcterms:modified>
  <cp:category/>
  <cp:version/>
  <cp:contentType/>
  <cp:contentStatus/>
</cp:coreProperties>
</file>